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120" windowWidth="11460" windowHeight="7515" tabRatio="902" activeTab="0"/>
  </bookViews>
  <sheets>
    <sheet name="記入上注意" sheetId="1" r:id="rId1"/>
    <sheet name="衣服サイズ表" sheetId="2" r:id="rId2"/>
    <sheet name="①部顧問入力用シート" sheetId="3" r:id="rId3"/>
    <sheet name="②学校長→事務局提出用シート（印刷）" sheetId="4" r:id="rId4"/>
    <sheet name="③事務局集計用シート" sheetId="5" r:id="rId5"/>
  </sheets>
  <externalReferences>
    <externalReference r:id="rId8"/>
  </externalReferences>
  <definedNames>
    <definedName name="_xlnm.Print_Area" localSheetId="2">'①部顧問入力用シート'!$A$1:$T$77</definedName>
    <definedName name="_xlnm.Print_Area" localSheetId="3">'②学校長→事務局提出用シート（印刷）'!$A$1:$K$97</definedName>
    <definedName name="_xlnm.Print_Area" localSheetId="4">'③事務局集計用シート'!$A$1:$T$70</definedName>
    <definedName name="_xlnm.Print_Area" localSheetId="1">'衣服サイズ表'!$A$1:$K$6</definedName>
    <definedName name="_xlnm.Print_Area" localSheetId="0">'記入上注意'!$A$1:$AB$55</definedName>
  </definedNames>
  <calcPr fullCalcOnLoad="1"/>
</workbook>
</file>

<file path=xl/sharedStrings.xml><?xml version="1.0" encoding="utf-8"?>
<sst xmlns="http://schemas.openxmlformats.org/spreadsheetml/2006/main" count="443" uniqueCount="281">
  <si>
    <t>　　　</t>
  </si>
  <si>
    <t>学校長名</t>
  </si>
  <si>
    <t>協力期間</t>
  </si>
  <si>
    <t>ＮＯ</t>
  </si>
  <si>
    <t>性別</t>
  </si>
  <si>
    <t>学年</t>
  </si>
  <si>
    <t>被服サイズ</t>
  </si>
  <si>
    <t>引率教員名</t>
  </si>
  <si>
    <t>男</t>
  </si>
  <si>
    <t>女</t>
  </si>
  <si>
    <t>生　徒　名</t>
  </si>
  <si>
    <t>その他</t>
  </si>
  <si>
    <t>所属部活動</t>
  </si>
  <si>
    <t>競技大会名</t>
  </si>
  <si>
    <t>プルダウンリスト</t>
  </si>
  <si>
    <t>月</t>
  </si>
  <si>
    <t>日</t>
  </si>
  <si>
    <t>4月</t>
  </si>
  <si>
    <t>5月</t>
  </si>
  <si>
    <t>6月</t>
  </si>
  <si>
    <t>7月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</si>
  <si>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</si>
  <si>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</si>
  <si>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</si>
  <si>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</si>
  <si>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</si>
  <si>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</si>
  <si>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</si>
  <si>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</si>
  <si>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</si>
  <si>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</si>
  <si>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</si>
  <si>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</si>
  <si>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</si>
  <si>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</si>
  <si>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</si>
  <si>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</si>
  <si>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</si>
  <si>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</si>
  <si>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</si>
  <si>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</si>
  <si>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</si>
  <si>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</si>
  <si>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</si>
  <si>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</si>
  <si>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</si>
  <si>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</si>
  <si>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</si>
  <si>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</si>
  <si>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</si>
  <si>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</si>
  <si>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</si>
  <si>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月</t>
  </si>
  <si>
    <t>日</t>
  </si>
  <si>
    <t>担当する係</t>
  </si>
  <si>
    <t>会場</t>
  </si>
  <si>
    <t>月</t>
  </si>
  <si>
    <t>火</t>
  </si>
  <si>
    <t>所属する
部 活 動</t>
  </si>
  <si>
    <t>担当する
会　　 場</t>
  </si>
  <si>
    <t>S</t>
  </si>
  <si>
    <t>身長</t>
  </si>
  <si>
    <t>範囲表示</t>
  </si>
  <si>
    <t>SS</t>
  </si>
  <si>
    <t>S</t>
  </si>
  <si>
    <t>M</t>
  </si>
  <si>
    <t>L</t>
  </si>
  <si>
    <t>O</t>
  </si>
  <si>
    <t>XO</t>
  </si>
  <si>
    <t>2XO</t>
  </si>
  <si>
    <t>3XO</t>
  </si>
  <si>
    <t>157-163</t>
  </si>
  <si>
    <t>162-168</t>
  </si>
  <si>
    <t>167-173</t>
  </si>
  <si>
    <t>172-178</t>
  </si>
  <si>
    <t>177-183</t>
  </si>
  <si>
    <t>182-188</t>
  </si>
  <si>
    <t>187-193</t>
  </si>
  <si>
    <t>192-198</t>
  </si>
  <si>
    <t>81-87</t>
  </si>
  <si>
    <t>85-91</t>
  </si>
  <si>
    <t>89-95</t>
  </si>
  <si>
    <t>93-99</t>
  </si>
  <si>
    <t>97-103</t>
  </si>
  <si>
    <t>101-107</t>
  </si>
  <si>
    <t>105-111</t>
  </si>
  <si>
    <t>109-115</t>
  </si>
  <si>
    <t>67-73</t>
  </si>
  <si>
    <t>71-77</t>
  </si>
  <si>
    <t>75-81</t>
  </si>
  <si>
    <t>83-89</t>
  </si>
  <si>
    <t>87-93</t>
  </si>
  <si>
    <t>91-97</t>
  </si>
  <si>
    <t>95-101</t>
  </si>
  <si>
    <t>出務日</t>
  </si>
  <si>
    <t>係名</t>
  </si>
  <si>
    <r>
      <t>JASPO</t>
    </r>
    <r>
      <rPr>
        <sz val="8"/>
        <rFont val="ＭＳ Ｐゴシック"/>
        <family val="3"/>
      </rPr>
      <t>とは、日本スポーツ用品工業協会の略称です。</t>
    </r>
  </si>
  <si>
    <r>
      <t>JASPO</t>
    </r>
    <r>
      <rPr>
        <sz val="11"/>
        <rFont val="ＭＳ Ｐゴシック"/>
        <family val="3"/>
      </rPr>
      <t>規格</t>
    </r>
    <r>
      <rPr>
        <sz val="11"/>
        <rFont val="Arial"/>
        <family val="2"/>
      </rPr>
      <t>(</t>
    </r>
    <r>
      <rPr>
        <sz val="11"/>
        <rFont val="ＭＳ Ｐゴシック"/>
        <family val="3"/>
      </rPr>
      <t>単数表示・範囲表示</t>
    </r>
    <r>
      <rPr>
        <sz val="11"/>
        <rFont val="Arial"/>
        <family val="2"/>
      </rPr>
      <t>)</t>
    </r>
    <r>
      <rPr>
        <sz val="11"/>
        <rFont val="ＭＳ Ｐゴシック"/>
        <family val="3"/>
      </rPr>
      <t>　</t>
    </r>
    <r>
      <rPr>
        <sz val="11"/>
        <color indexed="10"/>
        <rFont val="ＭＳ Ｐゴシック"/>
        <family val="3"/>
      </rPr>
      <t>男女兼用サイズ</t>
    </r>
    <r>
      <rPr>
        <sz val="11"/>
        <rFont val="ＭＳ Ｐゴシック"/>
        <family val="3"/>
      </rPr>
      <t>＜単位</t>
    </r>
    <r>
      <rPr>
        <sz val="11"/>
        <rFont val="Arial"/>
        <family val="2"/>
      </rPr>
      <t>cm</t>
    </r>
    <r>
      <rPr>
        <sz val="11"/>
        <rFont val="ＭＳ Ｐゴシック"/>
        <family val="3"/>
      </rPr>
      <t>＞</t>
    </r>
  </si>
  <si>
    <t>胸囲</t>
  </si>
  <si>
    <t>胴囲</t>
  </si>
  <si>
    <t>従　　事　　日　　（従事する日は○、従事の無い日は空欄）</t>
  </si>
  <si>
    <t>被　服 サイズ</t>
  </si>
  <si>
    <t>No.</t>
  </si>
  <si>
    <t>会　場　名</t>
  </si>
  <si>
    <t>係　　名</t>
  </si>
  <si>
    <t>名　　　前</t>
  </si>
  <si>
    <t>学　校　名</t>
  </si>
  <si>
    <t>住　所　地</t>
  </si>
  <si>
    <t>区分</t>
  </si>
  <si>
    <t>都道府県</t>
  </si>
  <si>
    <t>市町村</t>
  </si>
  <si>
    <t>競技補助員</t>
  </si>
  <si>
    <t>運営補助員</t>
  </si>
  <si>
    <t>《運営補助員》</t>
  </si>
  <si>
    <t>従事者数計</t>
  </si>
  <si>
    <t>SS</t>
  </si>
  <si>
    <t>M</t>
  </si>
  <si>
    <t>L</t>
  </si>
  <si>
    <t>O</t>
  </si>
  <si>
    <t>XO</t>
  </si>
  <si>
    <t>２XO</t>
  </si>
  <si>
    <t>３XO</t>
  </si>
  <si>
    <t>計</t>
  </si>
  <si>
    <t>《競技補助員》</t>
  </si>
  <si>
    <t>練習会場</t>
  </si>
  <si>
    <t>競技/運営
区分</t>
  </si>
  <si>
    <t>従事予定日（従事する日に○）</t>
  </si>
  <si>
    <t>係　名</t>
  </si>
  <si>
    <t>SS</t>
  </si>
  <si>
    <t>S</t>
  </si>
  <si>
    <t>M</t>
  </si>
  <si>
    <t>L</t>
  </si>
  <si>
    <t>O</t>
  </si>
  <si>
    <t>XO</t>
  </si>
  <si>
    <t>２XO</t>
  </si>
  <si>
    <t>学　校 名</t>
  </si>
  <si>
    <t>補助員名簿集計　（学校毎）</t>
  </si>
  <si>
    <t>人</t>
  </si>
  <si>
    <t>　　　</t>
  </si>
  <si>
    <t>　　　</t>
  </si>
  <si>
    <t>所属部活動</t>
  </si>
  <si>
    <t>担当する会場</t>
  </si>
  <si>
    <t>ＮＯ</t>
  </si>
  <si>
    <t>区　　分</t>
  </si>
  <si>
    <t>競 技 大 会 名：</t>
  </si>
  <si>
    <t>協   力  期   間：</t>
  </si>
  <si>
    <t>学校長</t>
  </si>
  <si>
    <t>㊞</t>
  </si>
  <si>
    <t>平成22年</t>
  </si>
  <si>
    <t>月</t>
  </si>
  <si>
    <t>水</t>
  </si>
  <si>
    <t>木</t>
  </si>
  <si>
    <t>金</t>
  </si>
  <si>
    <t>平成22年度全国高等学校総合体育大会
沖縄市実行委員会会長 様</t>
  </si>
  <si>
    <r>
      <t>　　</t>
    </r>
    <r>
      <rPr>
        <sz val="18"/>
        <rFont val="ＭＳ Ｐゴシック"/>
        <family val="3"/>
      </rPr>
      <t>平成22年度全国高等学校総合体育大会の補助員名簿を以下の通り提出します。</t>
    </r>
  </si>
  <si>
    <t>陸上競技大会</t>
  </si>
  <si>
    <t>土</t>
  </si>
  <si>
    <t>野球部</t>
  </si>
  <si>
    <t>陸上・駅伝部</t>
  </si>
  <si>
    <t>文化系部</t>
  </si>
  <si>
    <t>体育系部</t>
  </si>
  <si>
    <t>火</t>
  </si>
  <si>
    <t>総務</t>
  </si>
  <si>
    <t>番組編成</t>
  </si>
  <si>
    <t>アナウンサー</t>
  </si>
  <si>
    <t>進行係補助</t>
  </si>
  <si>
    <t>報道・入賞者誘導</t>
  </si>
  <si>
    <t>記録得点印刷</t>
  </si>
  <si>
    <t>情報処理</t>
  </si>
  <si>
    <t>電光掲示</t>
  </si>
  <si>
    <t>場内司令</t>
  </si>
  <si>
    <t>医務</t>
  </si>
  <si>
    <t>競技者</t>
  </si>
  <si>
    <t>庶務</t>
  </si>
  <si>
    <t>役員</t>
  </si>
  <si>
    <t>表彰</t>
  </si>
  <si>
    <t>風力計測</t>
  </si>
  <si>
    <t>用器具</t>
  </si>
  <si>
    <t>写真判定</t>
  </si>
  <si>
    <t>部顧問入力用シート（陸上競技）</t>
  </si>
  <si>
    <t>部顧問入力用シート（陸上競技）</t>
  </si>
  <si>
    <t>平成22年7月25日～8月3日</t>
  </si>
  <si>
    <t>監視カメラ</t>
  </si>
  <si>
    <t>スターター</t>
  </si>
  <si>
    <t>出発</t>
  </si>
  <si>
    <t>衣類運搬</t>
  </si>
  <si>
    <t>周回記録</t>
  </si>
  <si>
    <t>跳躍</t>
  </si>
  <si>
    <t>棒高跳</t>
  </si>
  <si>
    <t>投てき</t>
  </si>
  <si>
    <t>光波測定</t>
  </si>
  <si>
    <t>競歩競技</t>
  </si>
  <si>
    <t>混成競技</t>
  </si>
  <si>
    <t>トレーナー係</t>
  </si>
  <si>
    <t>補助競技場係</t>
  </si>
  <si>
    <t>蹴球場ヤリ投</t>
  </si>
  <si>
    <t>蹴球場円盤投</t>
  </si>
  <si>
    <t>沖縄市陸上競技場</t>
  </si>
  <si>
    <t>沖縄市野球場円盤投</t>
  </si>
  <si>
    <t>沖縄市サッカー場ヤリ投</t>
  </si>
  <si>
    <t>北中城投てき練習会場</t>
  </si>
  <si>
    <t>受付案内</t>
  </si>
  <si>
    <t>練習会場係</t>
  </si>
  <si>
    <t>会場美化</t>
  </si>
  <si>
    <t>駐車場係</t>
  </si>
  <si>
    <t>衛生係</t>
  </si>
  <si>
    <t>広報係</t>
  </si>
  <si>
    <t>補助競技場</t>
  </si>
  <si>
    <t>蹴球場(円盤)</t>
  </si>
  <si>
    <t>８／３</t>
  </si>
  <si>
    <t>８／２</t>
  </si>
  <si>
    <t>８／１</t>
  </si>
  <si>
    <t>７／３１</t>
  </si>
  <si>
    <t>７／３０</t>
  </si>
  <si>
    <t>７／２９</t>
  </si>
  <si>
    <t>７／２８</t>
  </si>
  <si>
    <t>７／２７</t>
  </si>
  <si>
    <t>７／２６</t>
  </si>
  <si>
    <t>衛生係控所</t>
  </si>
  <si>
    <t>駐車場係控所</t>
  </si>
  <si>
    <t>７／２５</t>
  </si>
  <si>
    <t>小計</t>
  </si>
  <si>
    <t>合計</t>
  </si>
  <si>
    <t>陸　上　競　技</t>
  </si>
  <si>
    <t xml:space="preserve">ﾊｰﾌｼﾞｯﾌﾟｼｬﾂ(2枚)
ﾊｰﾌﾊﾟﾝﾂ(1枚)
</t>
  </si>
  <si>
    <t>シャツ・パンツ</t>
  </si>
  <si>
    <t>ﾊｰﾌｼﾞｯﾌﾟ(2枚)
ﾊｰﾌﾊﾟﾝﾂ(1枚)</t>
  </si>
  <si>
    <t>県総競技場</t>
  </si>
  <si>
    <t>野球部</t>
  </si>
  <si>
    <t>帽子はフリーサイズ</t>
  </si>
  <si>
    <t>ﾊｰﾌｼﾞｯﾌﾟｼｬﾂ2枚　　ﾊｰﾌﾊﾟﾝﾂ1枚　上下同ｻｲｽﾞ配付　</t>
  </si>
  <si>
    <t>帽子個数</t>
  </si>
  <si>
    <t>1枚目</t>
  </si>
  <si>
    <t>２枚目</t>
  </si>
  <si>
    <t>動きやすく履き慣れた靴を各自準備する</t>
  </si>
  <si>
    <t>79-85</t>
  </si>
  <si>
    <t>7月　9日競技役員結団式　
7月16日競技補助員説明会(被服配付)　7月17日運営役員・補助員説明会(被服配付)</t>
  </si>
  <si>
    <t>プルダウンリスト</t>
  </si>
  <si>
    <t>性 別</t>
  </si>
  <si>
    <t>係  名</t>
  </si>
  <si>
    <t>○</t>
  </si>
  <si>
    <t>アナウンサー</t>
  </si>
  <si>
    <t>SS</t>
  </si>
  <si>
    <t>S</t>
  </si>
  <si>
    <t>M</t>
  </si>
  <si>
    <t>L</t>
  </si>
  <si>
    <t>O</t>
  </si>
  <si>
    <t>スターター</t>
  </si>
  <si>
    <t>XO</t>
  </si>
  <si>
    <t>２XO</t>
  </si>
  <si>
    <t>３XO</t>
  </si>
  <si>
    <t>競技場配置場所</t>
  </si>
  <si>
    <t>本部</t>
  </si>
  <si>
    <t>情報室</t>
  </si>
  <si>
    <t>放送室</t>
  </si>
  <si>
    <t>報道員控室</t>
  </si>
  <si>
    <t>印刷室</t>
  </si>
  <si>
    <t>大型映像3F</t>
  </si>
  <si>
    <t>用器具庫</t>
  </si>
  <si>
    <t>招集所</t>
  </si>
  <si>
    <t>庶務室</t>
  </si>
  <si>
    <t>表彰者控</t>
  </si>
  <si>
    <t>定時観測所</t>
  </si>
  <si>
    <t>写真判定室</t>
  </si>
  <si>
    <t>監視カメラ室</t>
  </si>
  <si>
    <t>ｽﾀｰﾀｰ控室</t>
  </si>
  <si>
    <t>各ゲート</t>
  </si>
  <si>
    <t>スタートゴール</t>
  </si>
  <si>
    <t>跳躍ピット</t>
  </si>
  <si>
    <t>棒高跳ピット</t>
  </si>
  <si>
    <t>投てきピット</t>
  </si>
  <si>
    <t>混成競技控室</t>
  </si>
  <si>
    <t>トレーナー室</t>
  </si>
  <si>
    <t>選考委員会室</t>
  </si>
  <si>
    <t>蹴球場(ヤリ)</t>
  </si>
  <si>
    <t>北中城運動場</t>
  </si>
  <si>
    <t>沖縄市野球場</t>
  </si>
  <si>
    <t>沖縄市サッカー場</t>
  </si>
  <si>
    <t>受付案内控所</t>
  </si>
  <si>
    <t>会場美化控所</t>
  </si>
  <si>
    <t>高体連控室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</si>
</sst>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0_);[Red]\(#,##0\)"/>
    <numFmt numFmtId="179" formatCode="#,##0_ "/>
    <numFmt numFmtId="180" formatCode="[$-411]ggge&quot;年&quot;m&quot;月&quot;d&quot;日&quot;;@"/>
  </numFmts>
  <fonts count="82">
    <font>
      <sz val="11"/>
      <name val="ＭＳ Ｐゴシック"/>
      <family val="3"/>
    </font>
    <font>
      <sz val="6"/>
      <name val="ＭＳ Ｐゴシック"/>
      <family val="3"/>
    </font>
    <font>
      <b/>
      <sz val="12"/>
      <name val="ＭＳ Ｐゴシック"/>
      <family val="3"/>
    </font>
    <font>
      <sz val="9"/>
      <name val="ＭＳ Ｐゴシック"/>
      <family val="3"/>
    </font>
    <font>
      <sz val="8"/>
      <name val="ＭＳ Ｐゴシック"/>
      <family val="3"/>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sz val="11"/>
      <name val="Arial"/>
      <family val="2"/>
    </font>
    <font>
      <sz val="11"/>
      <color indexed="9"/>
      <name val="Arial"/>
      <family val="2"/>
    </font>
    <font>
      <sz val="8"/>
      <name val="VSVbN"/>
      <family val="2"/>
    </font>
    <font>
      <sz val="11"/>
      <color indexed="10"/>
      <name val="ＭＳ Ｐゴシック"/>
      <family val="3"/>
    </font>
    <font>
      <b/>
      <sz val="16"/>
      <name val="ＭＳ Ｐゴシック"/>
      <family val="3"/>
    </font>
    <font>
      <b/>
      <sz val="11"/>
      <name val="ＭＳ Ｐゴシック"/>
      <family val="3"/>
    </font>
    <font>
      <sz val="10"/>
      <color indexed="23"/>
      <name val="ＭＳ Ｐゴシック"/>
      <family val="3"/>
    </font>
    <font>
      <sz val="16"/>
      <name val="ＭＳ Ｐゴシック"/>
      <family val="3"/>
    </font>
    <font>
      <b/>
      <sz val="18"/>
      <name val="ＭＳ Ｐゴシック"/>
      <family val="3"/>
    </font>
    <font>
      <sz val="18"/>
      <name val="ＭＳ Ｐゴシック"/>
      <family val="3"/>
    </font>
    <font>
      <b/>
      <sz val="18"/>
      <color indexed="10"/>
      <name val="ＭＳ Ｐゴシック"/>
      <family val="3"/>
    </font>
    <font>
      <sz val="14"/>
      <color indexed="10"/>
      <name val="ＭＳ Ｐゴシック"/>
      <family val="3"/>
    </font>
    <font>
      <b/>
      <sz val="24"/>
      <name val="ＭＳ Ｐゴシック"/>
      <family val="3"/>
    </font>
    <font>
      <sz val="8"/>
      <color indexed="23"/>
      <name val="ＭＳ Ｐゴシック"/>
      <family val="3"/>
    </font>
    <font>
      <sz val="6"/>
      <color indexed="23"/>
      <name val="ＭＳ Ｐゴシック"/>
      <family val="3"/>
    </font>
    <font>
      <sz val="9"/>
      <color indexed="2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ＭＳ Ｐゴシック"/>
      <family val="3"/>
    </font>
    <font>
      <b/>
      <sz val="11"/>
      <color indexed="10"/>
      <name val="ＭＳ Ｐゴシック"/>
      <family val="3"/>
    </font>
    <font>
      <sz val="12"/>
      <color indexed="8"/>
      <name val="ＭＳ Ｐゴシック"/>
      <family val="3"/>
    </font>
    <font>
      <sz val="16"/>
      <color indexed="8"/>
      <name val="ＭＳ Ｐゴシック"/>
      <family val="3"/>
    </font>
    <font>
      <b/>
      <sz val="16"/>
      <color indexed="10"/>
      <name val="ＭＳ Ｐゴシック"/>
      <family val="3"/>
    </font>
    <font>
      <b/>
      <u val="single"/>
      <sz val="16"/>
      <color indexed="10"/>
      <name val="ＭＳ Ｐゴシック"/>
      <family val="3"/>
    </font>
    <font>
      <b/>
      <sz val="16"/>
      <color indexed="12"/>
      <name val="ＭＳ Ｐゴシック"/>
      <family val="3"/>
    </font>
    <font>
      <b/>
      <sz val="16"/>
      <color indexed="8"/>
      <name val="ＭＳ Ｐゴシック"/>
      <family val="3"/>
    </font>
    <font>
      <sz val="16"/>
      <color indexed="8"/>
      <name val="Calibri"/>
      <family val="2"/>
    </font>
    <font>
      <b/>
      <u val="single"/>
      <sz val="16"/>
      <color indexed="8"/>
      <name val="ＭＳ Ｐゴシック"/>
      <family val="3"/>
    </font>
    <font>
      <b/>
      <sz val="20"/>
      <color indexed="48"/>
      <name val="ＭＳ Ｐゴシック"/>
      <family val="3"/>
    </font>
    <font>
      <b/>
      <sz val="18"/>
      <color indexed="8"/>
      <name val="ＭＳ Ｐゴシック"/>
      <family val="3"/>
    </font>
    <font>
      <b/>
      <sz val="20"/>
      <color indexed="8"/>
      <name val="ＭＳ Ｐゴシック"/>
      <family val="3"/>
    </font>
    <font>
      <b/>
      <sz val="20"/>
      <color indexed="8"/>
      <name val="Calibri"/>
      <family val="2"/>
    </font>
    <font>
      <sz val="10"/>
      <color indexed="8"/>
      <name val="Calibri"/>
      <family val="2"/>
    </font>
    <font>
      <b/>
      <sz val="10"/>
      <color indexed="8"/>
      <name val="ＭＳ Ｐゴシック"/>
      <family val="3"/>
    </font>
    <font>
      <sz val="14"/>
      <color indexed="8"/>
      <name val="ＭＳ Ｐゴシック"/>
      <family val="3"/>
    </font>
    <font>
      <sz val="24"/>
      <color indexed="8"/>
      <name val="ＭＳ Ｐゴシック"/>
      <family val="3"/>
    </font>
    <font>
      <b/>
      <sz val="14"/>
      <color indexed="8"/>
      <name val="ＭＳ ゴシック"/>
      <family val="3"/>
    </font>
    <font>
      <b/>
      <sz val="14"/>
      <color indexed="48"/>
      <name val="ＭＳ ゴシック"/>
      <family val="3"/>
    </font>
    <font>
      <b/>
      <sz val="18"/>
      <color indexed="4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0.3499799966812134"/>
        <bgColor indexed="64"/>
      </patternFill>
    </fill>
    <fill>
      <patternFill patternType="solid">
        <fgColor indexed="12"/>
        <bgColor indexed="64"/>
      </patternFill>
    </fill>
    <fill>
      <patternFill patternType="solid">
        <fgColor indexed="45"/>
        <bgColor indexed="64"/>
      </patternFill>
    </fill>
    <fill>
      <patternFill patternType="solid">
        <fgColor indexed="13"/>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style="medium"/>
      <bottom style="thin"/>
    </border>
    <border>
      <left style="thin"/>
      <right style="medium"/>
      <top style="medium"/>
      <bottom style="thin"/>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medium"/>
      <right>
        <color indexed="63"/>
      </right>
      <top>
        <color indexed="63"/>
      </top>
      <bottom style="double"/>
    </border>
    <border>
      <left style="hair"/>
      <right style="medium"/>
      <top style="thin"/>
      <bottom style="double"/>
    </border>
    <border>
      <left style="medium"/>
      <right>
        <color indexed="63"/>
      </right>
      <top>
        <color indexed="63"/>
      </top>
      <bottom style="thin"/>
    </border>
    <border diagonalUp="1">
      <left style="medium"/>
      <right style="thin"/>
      <top style="double"/>
      <bottom style="thin"/>
      <diagonal style="thin"/>
    </border>
    <border>
      <left style="medium"/>
      <right>
        <color indexed="63"/>
      </right>
      <top style="thin"/>
      <bottom style="thin"/>
    </border>
    <border diagonalUp="1">
      <left style="medium"/>
      <right style="thin"/>
      <top>
        <color indexed="63"/>
      </top>
      <bottom style="thin"/>
      <diagonal style="thin"/>
    </border>
    <border diagonalUp="1">
      <left style="thin"/>
      <right>
        <color indexed="63"/>
      </right>
      <top>
        <color indexed="63"/>
      </top>
      <bottom style="thin"/>
      <diagonal style="thin"/>
    </border>
    <border>
      <left style="thin"/>
      <right style="thin"/>
      <top style="medium"/>
      <bottom style="medium"/>
    </border>
    <border>
      <left style="medium"/>
      <right style="medium"/>
      <top style="medium"/>
      <bottom style="medium"/>
    </border>
    <border>
      <left style="thin"/>
      <right style="medium"/>
      <top style="medium"/>
      <bottom style="medium"/>
    </border>
    <border diagonalUp="1">
      <left style="medium"/>
      <right style="thin"/>
      <top style="thin"/>
      <bottom style="medium"/>
      <diagonal style="thin"/>
    </border>
    <border diagonalUp="1">
      <left style="thin"/>
      <right>
        <color indexed="63"/>
      </right>
      <top style="thin"/>
      <bottom style="medium"/>
      <diagonal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medium"/>
    </border>
    <border>
      <left style="medium"/>
      <right style="medium"/>
      <top>
        <color indexed="63"/>
      </top>
      <bottom>
        <color indexed="63"/>
      </bottom>
    </border>
    <border>
      <left style="medium"/>
      <right style="thin"/>
      <top>
        <color indexed="63"/>
      </top>
      <bottom style="medium"/>
    </border>
    <border>
      <left>
        <color indexed="63"/>
      </left>
      <right style="medium"/>
      <top style="thin"/>
      <bottom style="thin"/>
    </border>
    <border>
      <left style="medium"/>
      <right style="thin"/>
      <top style="double"/>
      <bottom style="thin"/>
    </border>
    <border>
      <left style="medium"/>
      <right style="thin"/>
      <top>
        <color indexed="63"/>
      </top>
      <bottom style="thin"/>
    </border>
    <border>
      <left style="medium"/>
      <right style="thin"/>
      <top style="thin"/>
      <bottom style="medium"/>
    </border>
    <border>
      <left>
        <color indexed="63"/>
      </left>
      <right style="medium"/>
      <top style="thin"/>
      <bottom style="mediu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style="double"/>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style="medium"/>
      <right style="hair"/>
      <top>
        <color indexed="63"/>
      </top>
      <bottom style="thin"/>
    </border>
    <border>
      <left style="medium"/>
      <right style="hair"/>
      <top style="thin"/>
      <bottom style="thin"/>
    </border>
    <border>
      <left style="medium"/>
      <right style="thin"/>
      <top style="thin"/>
      <bottom style="thin"/>
    </border>
    <border>
      <left style="medium"/>
      <right>
        <color indexed="63"/>
      </right>
      <top>
        <color indexed="63"/>
      </top>
      <bottom style="medium"/>
    </border>
    <border>
      <left style="medium"/>
      <right style="thin"/>
      <top style="thin"/>
      <bottom style="double"/>
    </border>
    <border>
      <left style="medium"/>
      <right style="hair"/>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style="hair"/>
      <top style="thin"/>
      <bottom style="medium"/>
    </border>
    <border>
      <left>
        <color indexed="63"/>
      </left>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double"/>
    </border>
    <border>
      <left style="thin"/>
      <right style="thin"/>
      <top style="double"/>
      <bottom style="thin"/>
    </border>
    <border>
      <left style="thin"/>
      <right style="medium"/>
      <top style="double"/>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diagonalUp="1">
      <left style="thin"/>
      <right>
        <color indexed="63"/>
      </right>
      <top style="double"/>
      <bottom style="thin"/>
      <diagonal style="thin"/>
    </border>
    <border>
      <left style="medium"/>
      <right style="medium"/>
      <top>
        <color indexed="63"/>
      </top>
      <bottom style="mediu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medium"/>
      <top style="medium"/>
      <bottom style="thin"/>
    </border>
    <border>
      <left style="medium"/>
      <right style="medium"/>
      <top style="double"/>
      <bottom style="thin"/>
    </border>
    <border>
      <left style="medium"/>
      <right>
        <color indexed="63"/>
      </right>
      <top style="double"/>
      <bottom style="thin"/>
    </border>
    <border>
      <left>
        <color indexed="63"/>
      </left>
      <right style="medium"/>
      <top>
        <color indexed="63"/>
      </top>
      <bottom>
        <color indexed="63"/>
      </bottom>
    </border>
    <border>
      <left style="medium"/>
      <right style="hair"/>
      <top>
        <color indexed="63"/>
      </top>
      <bottom>
        <color indexed="63"/>
      </bottom>
    </border>
    <border>
      <left>
        <color indexed="63"/>
      </left>
      <right style="medium"/>
      <top style="medium"/>
      <bottom style="medium"/>
    </border>
    <border>
      <left style="medium"/>
      <right style="medium"/>
      <top style="thin"/>
      <bottom>
        <color indexed="63"/>
      </bottom>
    </border>
    <border>
      <left>
        <color indexed="63"/>
      </left>
      <right style="medium"/>
      <top>
        <color indexed="63"/>
      </top>
      <bottom style="medium"/>
    </border>
    <border>
      <left style="thin"/>
      <right style="medium"/>
      <top>
        <color indexed="63"/>
      </top>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double"/>
    </border>
    <border>
      <left>
        <color indexed="63"/>
      </left>
      <right style="medium"/>
      <top style="double"/>
      <bottom style="thin"/>
    </border>
    <border>
      <left style="medium"/>
      <right style="medium"/>
      <top style="medium"/>
      <bottom>
        <color indexed="63"/>
      </bottom>
    </border>
    <border>
      <left style="medium"/>
      <right style="medium"/>
      <top>
        <color indexed="63"/>
      </top>
      <bottom style="double"/>
    </border>
    <border>
      <left style="medium"/>
      <right style="thin"/>
      <top style="medium"/>
      <bottom style="thin"/>
    </border>
    <border>
      <left style="medium"/>
      <right>
        <color indexed="63"/>
      </right>
      <top style="thin">
        <color indexed="23"/>
      </top>
      <bottom style="medium"/>
    </border>
    <border>
      <left>
        <color indexed="63"/>
      </left>
      <right style="thin">
        <color indexed="23"/>
      </right>
      <top style="thin">
        <color indexed="2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medium"/>
      <right>
        <color indexed="63"/>
      </right>
      <top style="medium"/>
      <bottom style="thin">
        <color indexed="23"/>
      </bottom>
    </border>
    <border>
      <left>
        <color indexed="63"/>
      </left>
      <right style="thin">
        <color indexed="23"/>
      </right>
      <top style="medium"/>
      <bottom style="thin">
        <color indexed="23"/>
      </bottom>
    </border>
    <border>
      <left style="medium"/>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medium"/>
      <top>
        <color indexed="63"/>
      </top>
      <bottom style="thin"/>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left style="thin"/>
      <right>
        <color indexed="63"/>
      </right>
      <top style="thin"/>
      <bottom style="medium"/>
    </border>
    <border>
      <left style="medium"/>
      <right style="thin"/>
      <top style="medium"/>
      <bottom style="medium"/>
    </border>
    <border>
      <left>
        <color indexed="63"/>
      </left>
      <right style="thin"/>
      <top style="medium"/>
      <bottom style="thin"/>
    </border>
    <border>
      <left>
        <color indexed="63"/>
      </left>
      <right style="thin"/>
      <top style="thin"/>
      <bottom style="double"/>
    </border>
    <border>
      <left>
        <color indexed="63"/>
      </left>
      <right style="medium"/>
      <top style="medium"/>
      <bottom style="thin"/>
    </border>
    <border>
      <left style="thin"/>
      <right style="medium"/>
      <top>
        <color indexed="63"/>
      </top>
      <bottom style="medium"/>
    </border>
    <border>
      <left>
        <color indexed="63"/>
      </left>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 fillId="0" borderId="0" applyNumberFormat="0" applyFill="0" applyBorder="0" applyAlignment="0" applyProtection="0"/>
    <xf numFmtId="0" fontId="81" fillId="32" borderId="0" applyNumberFormat="0" applyBorder="0" applyAlignment="0" applyProtection="0"/>
  </cellStyleXfs>
  <cellXfs count="406">
    <xf numFmtId="0" fontId="0" fillId="0" borderId="0" xfId="0" applyAlignment="1">
      <alignment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right" vertical="center"/>
    </xf>
    <xf numFmtId="0" fontId="6" fillId="0" borderId="0" xfId="0" applyFont="1" applyAlignment="1">
      <alignment vertical="center"/>
    </xf>
    <xf numFmtId="0" fontId="0" fillId="0" borderId="0" xfId="0" applyFill="1" applyAlignment="1">
      <alignment vertical="center"/>
    </xf>
    <xf numFmtId="0" fontId="0" fillId="0" borderId="0" xfId="0" applyFill="1" applyBorder="1" applyAlignment="1">
      <alignment horizontal="right" vertical="center"/>
    </xf>
    <xf numFmtId="0" fontId="0" fillId="0" borderId="0" xfId="0" applyAlignment="1">
      <alignment horizontal="left" vertical="center"/>
    </xf>
    <xf numFmtId="176" fontId="0" fillId="0" borderId="13" xfId="0" applyNumberFormat="1" applyBorder="1" applyAlignment="1">
      <alignment horizontal="center" vertical="center" shrinkToFit="1"/>
    </xf>
    <xf numFmtId="176" fontId="0" fillId="0" borderId="14" xfId="0" applyNumberFormat="1" applyBorder="1" applyAlignment="1">
      <alignment horizontal="center" vertical="center" shrinkToFit="1"/>
    </xf>
    <xf numFmtId="0" fontId="0" fillId="0" borderId="0" xfId="0" applyBorder="1" applyAlignment="1">
      <alignment vertical="center"/>
    </xf>
    <xf numFmtId="0" fontId="0" fillId="0" borderId="0" xfId="0" applyFill="1" applyBorder="1" applyAlignment="1">
      <alignment vertical="center"/>
    </xf>
    <xf numFmtId="0" fontId="6" fillId="0" borderId="0" xfId="0" applyFont="1" applyAlignment="1">
      <alignment vertical="center" wrapText="1"/>
    </xf>
    <xf numFmtId="0" fontId="6" fillId="0" borderId="0" xfId="0" applyFont="1" applyFill="1" applyBorder="1" applyAlignment="1">
      <alignment horizontal="right" vertic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0" xfId="0" applyFont="1" applyAlignment="1">
      <alignment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ill="1" applyBorder="1" applyAlignment="1" quotePrefix="1">
      <alignment vertical="center"/>
    </xf>
    <xf numFmtId="0" fontId="0" fillId="0" borderId="22" xfId="0" applyFill="1" applyBorder="1" applyAlignment="1">
      <alignment horizontal="center" vertical="center" shrinkToFit="1"/>
    </xf>
    <xf numFmtId="0" fontId="0" fillId="0" borderId="23" xfId="0" applyFill="1" applyBorder="1" applyAlignment="1" quotePrefix="1">
      <alignment vertical="center"/>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0" xfId="0" applyFill="1" applyBorder="1" applyAlignment="1" quotePrefix="1">
      <alignmen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9" fillId="0" borderId="31" xfId="0" applyFont="1" applyFill="1" applyBorder="1" applyAlignment="1">
      <alignment vertical="center"/>
    </xf>
    <xf numFmtId="0" fontId="0" fillId="0" borderId="0" xfId="0" applyFill="1" applyAlignment="1">
      <alignment vertical="center"/>
    </xf>
    <xf numFmtId="0" fontId="16" fillId="0" borderId="32" xfId="0" applyFont="1" applyFill="1" applyBorder="1" applyAlignment="1">
      <alignment vertical="center"/>
    </xf>
    <xf numFmtId="0" fontId="9" fillId="0" borderId="32" xfId="0" applyFont="1" applyFill="1" applyBorder="1" applyAlignment="1">
      <alignment horizontal="center" vertical="top" shrinkToFit="1"/>
    </xf>
    <xf numFmtId="0" fontId="0" fillId="0" borderId="33" xfId="0" applyFill="1" applyBorder="1" applyAlignment="1">
      <alignment horizontal="left" vertical="center" shrinkToFit="1"/>
    </xf>
    <xf numFmtId="0" fontId="0" fillId="0" borderId="10" xfId="0" applyFill="1" applyBorder="1" applyAlignment="1">
      <alignment horizontal="left" vertical="center" shrinkToFit="1"/>
    </xf>
    <xf numFmtId="0" fontId="0" fillId="0" borderId="11" xfId="0" applyFill="1" applyBorder="1" applyAlignment="1">
      <alignment horizontal="left" vertical="center" shrinkToFit="1"/>
    </xf>
    <xf numFmtId="178" fontId="0" fillId="0" borderId="34" xfId="0" applyNumberFormat="1" applyFill="1" applyBorder="1" applyAlignment="1">
      <alignment horizontal="center" vertical="center"/>
    </xf>
    <xf numFmtId="0" fontId="0" fillId="0" borderId="35" xfId="0" applyFill="1" applyBorder="1" applyAlignment="1">
      <alignment vertical="center"/>
    </xf>
    <xf numFmtId="178" fontId="0" fillId="0" borderId="36" xfId="0" applyNumberFormat="1" applyFill="1" applyBorder="1" applyAlignment="1">
      <alignment vertical="center"/>
    </xf>
    <xf numFmtId="0" fontId="0" fillId="0" borderId="37" xfId="0" applyFill="1" applyBorder="1" applyAlignment="1">
      <alignment horizontal="left" vertical="center" shrinkToFit="1"/>
    </xf>
    <xf numFmtId="0" fontId="0" fillId="0" borderId="38" xfId="0" applyFill="1" applyBorder="1" applyAlignment="1">
      <alignment horizontal="left" vertical="center" shrinkToFit="1"/>
    </xf>
    <xf numFmtId="0" fontId="0" fillId="0" borderId="39" xfId="0" applyFill="1" applyBorder="1" applyAlignment="1">
      <alignment horizontal="left" vertical="center" shrinkToFit="1"/>
    </xf>
    <xf numFmtId="0" fontId="0" fillId="0" borderId="40" xfId="0" applyFill="1" applyBorder="1" applyAlignment="1">
      <alignment horizontal="left" vertical="center" shrinkToFit="1"/>
    </xf>
    <xf numFmtId="0" fontId="0" fillId="0" borderId="41" xfId="0" applyFill="1" applyBorder="1" applyAlignment="1">
      <alignment horizontal="left" vertical="center" shrinkToFit="1"/>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17" fillId="33" borderId="0" xfId="0" applyFont="1" applyFill="1" applyAlignment="1">
      <alignment vertical="center"/>
    </xf>
    <xf numFmtId="0" fontId="17" fillId="0" borderId="42" xfId="0" applyFont="1" applyFill="1" applyBorder="1" applyAlignment="1">
      <alignment vertical="center"/>
    </xf>
    <xf numFmtId="0" fontId="17" fillId="33" borderId="43" xfId="0" applyFont="1" applyFill="1" applyBorder="1" applyAlignment="1">
      <alignment vertical="center"/>
    </xf>
    <xf numFmtId="0" fontId="17" fillId="33" borderId="44" xfId="0" applyFont="1" applyFill="1" applyBorder="1" applyAlignment="1">
      <alignment horizontal="left" vertical="center"/>
    </xf>
    <xf numFmtId="0" fontId="17" fillId="33" borderId="42" xfId="0" applyFont="1" applyFill="1" applyBorder="1" applyAlignment="1">
      <alignment vertical="center"/>
    </xf>
    <xf numFmtId="0" fontId="17" fillId="33" borderId="45" xfId="0" applyFont="1" applyFill="1" applyBorder="1" applyAlignment="1">
      <alignment vertical="center"/>
    </xf>
    <xf numFmtId="0" fontId="17" fillId="33" borderId="31" xfId="0" applyFont="1" applyFill="1" applyBorder="1" applyAlignment="1">
      <alignment vertical="center"/>
    </xf>
    <xf numFmtId="0" fontId="17" fillId="33" borderId="42" xfId="0" applyFont="1" applyFill="1" applyBorder="1" applyAlignment="1">
      <alignment horizontal="left" vertical="center"/>
    </xf>
    <xf numFmtId="0" fontId="17" fillId="33" borderId="0" xfId="0" applyFont="1" applyFill="1" applyAlignment="1">
      <alignment horizontal="center" vertical="center"/>
    </xf>
    <xf numFmtId="0" fontId="17" fillId="0" borderId="31" xfId="0" applyFont="1" applyFill="1" applyBorder="1" applyAlignment="1">
      <alignment vertical="center"/>
    </xf>
    <xf numFmtId="0" fontId="17" fillId="33" borderId="31" xfId="0" applyFont="1" applyFill="1" applyBorder="1" applyAlignment="1">
      <alignment horizontal="left" vertical="center"/>
    </xf>
    <xf numFmtId="0" fontId="10" fillId="0" borderId="0" xfId="0" applyFont="1" applyAlignment="1">
      <alignment vertical="center"/>
    </xf>
    <xf numFmtId="0" fontId="17" fillId="33" borderId="46" xfId="0" applyFont="1" applyFill="1" applyBorder="1" applyAlignment="1">
      <alignment horizontal="left" vertic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0" xfId="0" applyFill="1" applyAlignment="1">
      <alignment horizontal="left" vertical="center" wrapText="1"/>
    </xf>
    <xf numFmtId="0" fontId="4" fillId="0" borderId="0" xfId="0" applyFont="1" applyFill="1" applyBorder="1" applyAlignment="1">
      <alignment horizontal="right" vertical="center"/>
    </xf>
    <xf numFmtId="0" fontId="10" fillId="0" borderId="0" xfId="0" applyFont="1" applyAlignment="1">
      <alignment vertical="center" wrapText="1"/>
    </xf>
    <xf numFmtId="0" fontId="6" fillId="0" borderId="49" xfId="0" applyFont="1" applyBorder="1" applyAlignment="1">
      <alignment horizontal="center" vertical="center"/>
    </xf>
    <xf numFmtId="0" fontId="6" fillId="0" borderId="0" xfId="0" applyFont="1" applyFill="1" applyAlignment="1">
      <alignment vertical="center"/>
    </xf>
    <xf numFmtId="0" fontId="0" fillId="0" borderId="0" xfId="0" applyBorder="1" applyAlignment="1">
      <alignment horizontal="center" vertical="center"/>
    </xf>
    <xf numFmtId="0" fontId="10" fillId="0" borderId="0" xfId="0" applyFont="1" applyFill="1" applyBorder="1" applyAlignment="1">
      <alignment horizontal="right" vertical="center" shrinkToFit="1"/>
    </xf>
    <xf numFmtId="0" fontId="0" fillId="0" borderId="50" xfId="0" applyFill="1" applyBorder="1" applyAlignment="1">
      <alignment vertical="center"/>
    </xf>
    <xf numFmtId="0" fontId="20" fillId="0" borderId="0" xfId="0" applyFont="1" applyAlignment="1">
      <alignment vertical="center"/>
    </xf>
    <xf numFmtId="0" fontId="19" fillId="0" borderId="0" xfId="0" applyFont="1" applyAlignment="1">
      <alignment vertical="center"/>
    </xf>
    <xf numFmtId="0" fontId="20" fillId="0" borderId="51" xfId="0" applyFont="1" applyFill="1" applyBorder="1" applyAlignment="1">
      <alignment horizontal="left" vertical="center" shrinkToFit="1"/>
    </xf>
    <xf numFmtId="0" fontId="20" fillId="0" borderId="52" xfId="0" applyFont="1" applyFill="1" applyBorder="1" applyAlignment="1">
      <alignment horizontal="left" vertical="center" shrinkToFit="1"/>
    </xf>
    <xf numFmtId="0" fontId="20" fillId="0" borderId="12" xfId="0" applyFont="1" applyBorder="1" applyAlignment="1">
      <alignment horizontal="center" vertical="center"/>
    </xf>
    <xf numFmtId="0" fontId="20" fillId="0" borderId="51" xfId="0" applyFont="1" applyFill="1" applyBorder="1" applyAlignment="1">
      <alignment horizontal="center" vertical="center" shrinkToFit="1"/>
    </xf>
    <xf numFmtId="0" fontId="20" fillId="0" borderId="10" xfId="0" applyFont="1" applyBorder="1" applyAlignment="1">
      <alignment horizontal="center" vertical="center"/>
    </xf>
    <xf numFmtId="0" fontId="20" fillId="0" borderId="52" xfId="0" applyFont="1" applyFill="1" applyBorder="1" applyAlignment="1">
      <alignment horizontal="center" vertical="center" shrinkToFit="1"/>
    </xf>
    <xf numFmtId="0" fontId="20" fillId="0" borderId="53" xfId="0" applyFont="1" applyFill="1" applyBorder="1" applyAlignment="1">
      <alignment horizontal="left" vertical="center" shrinkToFit="1"/>
    </xf>
    <xf numFmtId="0" fontId="20" fillId="0" borderId="39" xfId="0" applyFont="1" applyFill="1" applyBorder="1" applyAlignment="1">
      <alignment horizontal="left" vertical="center" shrinkToFit="1"/>
    </xf>
    <xf numFmtId="0" fontId="23" fillId="0" borderId="54" xfId="0" applyFont="1" applyFill="1" applyBorder="1" applyAlignment="1">
      <alignment horizontal="right" vertical="center" shrinkToFit="1"/>
    </xf>
    <xf numFmtId="0" fontId="20" fillId="0" borderId="0" xfId="0" applyFont="1" applyFill="1" applyAlignment="1">
      <alignment horizontal="right" vertical="center"/>
    </xf>
    <xf numFmtId="0" fontId="20"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20"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20" fillId="0" borderId="55" xfId="0" applyFont="1" applyFill="1" applyBorder="1" applyAlignment="1">
      <alignment horizontal="center" vertical="center" wrapText="1"/>
    </xf>
    <xf numFmtId="0" fontId="10" fillId="34" borderId="51" xfId="0" applyFont="1" applyFill="1" applyBorder="1" applyAlignment="1" applyProtection="1">
      <alignment horizontal="left" vertical="center" shrinkToFit="1"/>
      <protection locked="0"/>
    </xf>
    <xf numFmtId="0" fontId="10" fillId="34" borderId="56" xfId="0" applyFont="1" applyFill="1" applyBorder="1" applyAlignment="1" applyProtection="1">
      <alignment horizontal="left" vertical="center" shrinkToFit="1"/>
      <protection locked="0"/>
    </xf>
    <xf numFmtId="0" fontId="10" fillId="34" borderId="52" xfId="0" applyFont="1" applyFill="1" applyBorder="1" applyAlignment="1" applyProtection="1">
      <alignment horizontal="left" vertical="center" shrinkToFit="1"/>
      <protection locked="0"/>
    </xf>
    <xf numFmtId="0" fontId="10" fillId="35" borderId="12" xfId="0" applyFont="1" applyFill="1" applyBorder="1" applyAlignment="1" applyProtection="1">
      <alignment horizontal="center" vertical="center" shrinkToFit="1"/>
      <protection locked="0"/>
    </xf>
    <xf numFmtId="0" fontId="10" fillId="35" borderId="33" xfId="0" applyFont="1" applyFill="1" applyBorder="1" applyAlignment="1" applyProtection="1">
      <alignment horizontal="center" vertical="center" shrinkToFit="1"/>
      <protection locked="0"/>
    </xf>
    <xf numFmtId="0" fontId="10" fillId="35" borderId="21" xfId="0" applyFont="1" applyFill="1" applyBorder="1" applyAlignment="1" applyProtection="1">
      <alignment vertical="center" shrinkToFit="1"/>
      <protection locked="0"/>
    </xf>
    <xf numFmtId="0" fontId="10" fillId="35" borderId="57" xfId="0" applyFont="1" applyFill="1" applyBorder="1" applyAlignment="1" applyProtection="1">
      <alignment vertical="center"/>
      <protection locked="0"/>
    </xf>
    <xf numFmtId="0" fontId="10" fillId="35" borderId="39" xfId="0" applyFont="1" applyFill="1" applyBorder="1" applyAlignment="1" applyProtection="1">
      <alignment vertical="center"/>
      <protection locked="0"/>
    </xf>
    <xf numFmtId="0" fontId="10" fillId="35" borderId="33" xfId="0" applyFont="1" applyFill="1" applyBorder="1" applyAlignment="1" applyProtection="1">
      <alignment vertical="center" shrinkToFit="1"/>
      <protection locked="0"/>
    </xf>
    <xf numFmtId="0" fontId="10" fillId="35" borderId="10" xfId="0" applyFont="1" applyFill="1" applyBorder="1" applyAlignment="1" applyProtection="1">
      <alignment vertical="center"/>
      <protection locked="0"/>
    </xf>
    <xf numFmtId="0" fontId="10" fillId="35" borderId="58" xfId="0" applyFont="1" applyFill="1" applyBorder="1" applyAlignment="1" applyProtection="1">
      <alignment vertical="center" shrinkToFit="1"/>
      <protection locked="0"/>
    </xf>
    <xf numFmtId="0" fontId="10" fillId="35" borderId="53" xfId="0" applyFont="1" applyFill="1" applyBorder="1" applyAlignment="1" applyProtection="1">
      <alignment horizontal="center" vertical="center" shrinkToFit="1"/>
      <protection locked="0"/>
    </xf>
    <xf numFmtId="0" fontId="10" fillId="35" borderId="59" xfId="0" applyFont="1" applyFill="1" applyBorder="1" applyAlignment="1" applyProtection="1">
      <alignment horizontal="center" vertical="center" shrinkToFit="1"/>
      <protection locked="0"/>
    </xf>
    <xf numFmtId="0" fontId="10" fillId="35" borderId="60" xfId="0" applyFont="1" applyFill="1" applyBorder="1" applyAlignment="1" applyProtection="1">
      <alignment horizontal="center" vertical="center" shrinkToFit="1"/>
      <protection locked="0"/>
    </xf>
    <xf numFmtId="0" fontId="10" fillId="34" borderId="61" xfId="0" applyFont="1" applyFill="1" applyBorder="1" applyAlignment="1" applyProtection="1">
      <alignment horizontal="left" vertical="center" shrinkToFit="1"/>
      <protection locked="0"/>
    </xf>
    <xf numFmtId="0" fontId="10" fillId="35" borderId="11" xfId="0" applyFont="1" applyFill="1" applyBorder="1" applyAlignment="1" applyProtection="1">
      <alignment horizontal="center" vertical="center" shrinkToFit="1"/>
      <protection locked="0"/>
    </xf>
    <xf numFmtId="0" fontId="10" fillId="35" borderId="41" xfId="0" applyFont="1" applyFill="1" applyBorder="1" applyAlignment="1" applyProtection="1">
      <alignment horizontal="center" vertical="center" shrinkToFit="1"/>
      <protection locked="0"/>
    </xf>
    <xf numFmtId="0" fontId="10" fillId="35" borderId="54" xfId="0" applyFont="1" applyFill="1" applyBorder="1" applyAlignment="1" applyProtection="1">
      <alignment vertical="center" shrinkToFit="1"/>
      <protection locked="0"/>
    </xf>
    <xf numFmtId="0" fontId="10" fillId="35" borderId="11" xfId="0" applyFont="1" applyFill="1" applyBorder="1" applyAlignment="1" applyProtection="1">
      <alignment vertical="center"/>
      <protection locked="0"/>
    </xf>
    <xf numFmtId="0" fontId="10" fillId="35" borderId="40" xfId="0" applyFont="1" applyFill="1" applyBorder="1" applyAlignment="1" applyProtection="1">
      <alignment vertical="center"/>
      <protection locked="0"/>
    </xf>
    <xf numFmtId="0" fontId="10" fillId="35" borderId="62" xfId="0" applyFont="1" applyFill="1" applyBorder="1" applyAlignment="1" applyProtection="1">
      <alignment vertical="center" shrinkToFit="1"/>
      <protection locked="0"/>
    </xf>
    <xf numFmtId="0" fontId="10" fillId="35" borderId="40" xfId="0" applyFont="1" applyFill="1" applyBorder="1" applyAlignment="1" applyProtection="1">
      <alignment horizontal="center" vertical="center" shrinkToFit="1"/>
      <protection locked="0"/>
    </xf>
    <xf numFmtId="0" fontId="10" fillId="35" borderId="34" xfId="0" applyFont="1" applyFill="1" applyBorder="1" applyAlignment="1" applyProtection="1">
      <alignment horizontal="center" vertical="center" shrinkToFit="1"/>
      <protection locked="0"/>
    </xf>
    <xf numFmtId="0" fontId="10" fillId="35" borderId="63" xfId="0" applyFont="1" applyFill="1" applyBorder="1" applyAlignment="1" applyProtection="1">
      <alignment horizontal="center" vertical="center" shrinkToFit="1"/>
      <protection locked="0"/>
    </xf>
    <xf numFmtId="0" fontId="6" fillId="35" borderId="27" xfId="0" applyFont="1" applyFill="1" applyBorder="1" applyAlignment="1" applyProtection="1">
      <alignment horizontal="right" vertical="center"/>
      <protection locked="0"/>
    </xf>
    <xf numFmtId="0" fontId="0" fillId="0" borderId="64" xfId="0" applyBorder="1" applyAlignment="1">
      <alignment horizontal="center" vertical="center"/>
    </xf>
    <xf numFmtId="180" fontId="18" fillId="0" borderId="0" xfId="0" applyNumberFormat="1" applyFont="1" applyFill="1" applyBorder="1" applyAlignment="1">
      <alignment horizontal="right" vertical="center"/>
    </xf>
    <xf numFmtId="0" fontId="20" fillId="0" borderId="0" xfId="0" applyFont="1" applyFill="1" applyBorder="1" applyAlignment="1">
      <alignment horizontal="left" vertical="center" shrinkToFit="1"/>
    </xf>
    <xf numFmtId="0" fontId="18" fillId="0" borderId="0" xfId="0" applyFont="1" applyFill="1" applyBorder="1" applyAlignment="1">
      <alignment horizontal="center" vertical="center" wrapText="1"/>
    </xf>
    <xf numFmtId="0" fontId="0" fillId="0" borderId="0" xfId="0" applyBorder="1" applyAlignment="1">
      <alignment horizontal="right" vertical="center"/>
    </xf>
    <xf numFmtId="176" fontId="0" fillId="0" borderId="65" xfId="0" applyNumberFormat="1" applyBorder="1" applyAlignment="1">
      <alignment horizontal="center" vertical="center" shrinkToFit="1"/>
    </xf>
    <xf numFmtId="0" fontId="0" fillId="0" borderId="66" xfId="0" applyBorder="1" applyAlignment="1">
      <alignment horizontal="center" vertical="center" shrinkToFit="1"/>
    </xf>
    <xf numFmtId="0" fontId="5" fillId="0" borderId="0" xfId="0" applyFont="1" applyAlignment="1">
      <alignment vertical="center"/>
    </xf>
    <xf numFmtId="0" fontId="10" fillId="35" borderId="38" xfId="0" applyFont="1" applyFill="1" applyBorder="1" applyAlignment="1" applyProtection="1">
      <alignment horizontal="center" vertical="center" shrinkToFit="1"/>
      <protection locked="0"/>
    </xf>
    <xf numFmtId="0" fontId="10" fillId="35" borderId="67" xfId="0" applyFont="1" applyFill="1" applyBorder="1" applyAlignment="1" applyProtection="1">
      <alignment horizontal="center" vertical="center" shrinkToFit="1"/>
      <protection locked="0"/>
    </xf>
    <xf numFmtId="0" fontId="10" fillId="35" borderId="68" xfId="0" applyFont="1" applyFill="1" applyBorder="1" applyAlignment="1" applyProtection="1">
      <alignment horizontal="center" vertical="center" shrinkToFit="1"/>
      <protection locked="0"/>
    </xf>
    <xf numFmtId="0" fontId="0" fillId="36" borderId="0" xfId="0" applyFill="1" applyAlignment="1">
      <alignment vertical="center"/>
    </xf>
    <xf numFmtId="0" fontId="6" fillId="36" borderId="0" xfId="0" applyFont="1" applyFill="1" applyBorder="1" applyAlignment="1">
      <alignment horizontal="right" vertical="center"/>
    </xf>
    <xf numFmtId="0" fontId="2" fillId="36" borderId="0" xfId="0" applyFont="1" applyFill="1" applyBorder="1" applyAlignment="1">
      <alignment vertical="center" shrinkToFit="1"/>
    </xf>
    <xf numFmtId="0" fontId="6" fillId="36" borderId="0" xfId="0" applyFont="1" applyFill="1" applyAlignment="1">
      <alignment vertical="center"/>
    </xf>
    <xf numFmtId="0" fontId="9" fillId="36" borderId="0" xfId="0" applyFont="1" applyFill="1" applyBorder="1" applyAlignment="1">
      <alignment vertical="center"/>
    </xf>
    <xf numFmtId="0" fontId="0" fillId="36" borderId="0" xfId="0" applyFill="1" applyAlignment="1">
      <alignment vertical="center"/>
    </xf>
    <xf numFmtId="0" fontId="6" fillId="36" borderId="0" xfId="0" applyFont="1" applyFill="1" applyAlignment="1">
      <alignment vertical="center" wrapText="1"/>
    </xf>
    <xf numFmtId="0" fontId="0" fillId="36" borderId="0" xfId="0" applyFill="1" applyBorder="1" applyAlignment="1">
      <alignment horizontal="center" vertical="center"/>
    </xf>
    <xf numFmtId="0" fontId="3" fillId="36" borderId="0" xfId="0" applyFont="1" applyFill="1" applyBorder="1" applyAlignment="1">
      <alignment horizontal="center" vertical="center" wrapText="1"/>
    </xf>
    <xf numFmtId="0" fontId="3" fillId="36" borderId="0" xfId="0" applyFont="1" applyFill="1" applyBorder="1" applyAlignment="1">
      <alignment horizontal="center" vertical="center"/>
    </xf>
    <xf numFmtId="0" fontId="10" fillId="36" borderId="0" xfId="0" applyFont="1" applyFill="1" applyBorder="1" applyAlignment="1">
      <alignment horizontal="center" vertical="center" shrinkToFit="1"/>
    </xf>
    <xf numFmtId="0" fontId="5" fillId="36" borderId="0" xfId="0" applyFont="1" applyFill="1" applyBorder="1" applyAlignment="1">
      <alignment horizontal="left" vertical="center" wrapText="1"/>
    </xf>
    <xf numFmtId="0" fontId="17" fillId="36" borderId="0" xfId="0" applyFont="1" applyFill="1" applyAlignment="1">
      <alignment vertical="center"/>
    </xf>
    <xf numFmtId="0" fontId="17" fillId="36" borderId="0" xfId="0" applyFont="1" applyFill="1" applyAlignment="1">
      <alignment horizontal="center" vertical="center"/>
    </xf>
    <xf numFmtId="0" fontId="17" fillId="36" borderId="0" xfId="0" applyFont="1" applyFill="1" applyAlignment="1">
      <alignment horizontal="right" vertical="center"/>
    </xf>
    <xf numFmtId="0" fontId="17" fillId="36" borderId="59" xfId="0" applyFont="1" applyFill="1" applyBorder="1" applyAlignment="1">
      <alignment vertical="center"/>
    </xf>
    <xf numFmtId="0" fontId="17" fillId="36" borderId="31" xfId="0" applyFont="1" applyFill="1" applyBorder="1" applyAlignment="1">
      <alignment horizontal="left" vertical="center"/>
    </xf>
    <xf numFmtId="0" fontId="17" fillId="36" borderId="43" xfId="0" applyFont="1" applyFill="1" applyBorder="1" applyAlignment="1">
      <alignment vertical="center"/>
    </xf>
    <xf numFmtId="0" fontId="17" fillId="36" borderId="44" xfId="0" applyFont="1" applyFill="1" applyBorder="1" applyAlignment="1">
      <alignment horizontal="left" vertical="center"/>
    </xf>
    <xf numFmtId="0" fontId="17" fillId="36" borderId="42" xfId="0" applyFont="1" applyFill="1" applyBorder="1" applyAlignment="1">
      <alignment vertical="center"/>
    </xf>
    <xf numFmtId="0" fontId="17" fillId="36" borderId="69" xfId="0" applyFont="1" applyFill="1" applyBorder="1" applyAlignment="1">
      <alignment vertical="center"/>
    </xf>
    <xf numFmtId="0" fontId="17" fillId="36" borderId="45" xfId="0" applyFont="1" applyFill="1" applyBorder="1" applyAlignment="1">
      <alignment vertical="center"/>
    </xf>
    <xf numFmtId="0" fontId="17" fillId="36" borderId="42" xfId="0" applyFont="1" applyFill="1" applyBorder="1" applyAlignment="1">
      <alignment horizontal="left" vertical="center"/>
    </xf>
    <xf numFmtId="0" fontId="17" fillId="36" borderId="69" xfId="0" applyFont="1" applyFill="1" applyBorder="1" applyAlignment="1">
      <alignment horizontal="left" vertical="center"/>
    </xf>
    <xf numFmtId="0" fontId="17" fillId="36" borderId="46" xfId="0" applyFont="1" applyFill="1" applyBorder="1" applyAlignment="1">
      <alignment horizontal="left" vertical="center"/>
    </xf>
    <xf numFmtId="0" fontId="17" fillId="36" borderId="46" xfId="0" applyFont="1" applyFill="1" applyBorder="1" applyAlignment="1">
      <alignment vertical="center"/>
    </xf>
    <xf numFmtId="0" fontId="17" fillId="36" borderId="31" xfId="0" applyFont="1" applyFill="1" applyBorder="1" applyAlignment="1">
      <alignment vertical="center"/>
    </xf>
    <xf numFmtId="0" fontId="17" fillId="36" borderId="44" xfId="0" applyFont="1" applyFill="1" applyBorder="1" applyAlignment="1">
      <alignment vertical="center"/>
    </xf>
    <xf numFmtId="0" fontId="0" fillId="36" borderId="0" xfId="0" applyFill="1" applyBorder="1" applyAlignment="1">
      <alignment vertical="center"/>
    </xf>
    <xf numFmtId="0" fontId="0" fillId="36" borderId="0" xfId="0" applyFill="1" applyBorder="1" applyAlignment="1">
      <alignment horizontal="left" vertical="center"/>
    </xf>
    <xf numFmtId="0" fontId="10" fillId="36" borderId="0" xfId="0" applyFont="1" applyFill="1" applyAlignment="1">
      <alignment vertical="center"/>
    </xf>
    <xf numFmtId="176" fontId="3" fillId="0" borderId="65" xfId="0" applyNumberFormat="1" applyFont="1" applyBorder="1" applyAlignment="1">
      <alignment horizontal="center" vertical="center" shrinkToFit="1"/>
    </xf>
    <xf numFmtId="176" fontId="3" fillId="0" borderId="13"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0" fontId="17" fillId="33" borderId="70" xfId="0" applyFont="1" applyFill="1" applyBorder="1" applyAlignment="1">
      <alignment vertical="center"/>
    </xf>
    <xf numFmtId="0" fontId="17" fillId="0" borderId="42" xfId="0" applyFont="1" applyBorder="1" applyAlignment="1">
      <alignment vertical="center"/>
    </xf>
    <xf numFmtId="0" fontId="24" fillId="0" borderId="42" xfId="0" applyFont="1" applyBorder="1" applyAlignment="1">
      <alignment vertical="center"/>
    </xf>
    <xf numFmtId="0" fontId="17" fillId="33" borderId="0" xfId="0" applyFont="1" applyFill="1" applyBorder="1" applyAlignment="1">
      <alignment vertical="center"/>
    </xf>
    <xf numFmtId="0" fontId="26" fillId="0" borderId="0" xfId="0" applyFont="1" applyBorder="1" applyAlignment="1">
      <alignment vertical="center"/>
    </xf>
    <xf numFmtId="0" fontId="24" fillId="0" borderId="0" xfId="0" applyFont="1" applyBorder="1" applyAlignment="1">
      <alignment vertical="center"/>
    </xf>
    <xf numFmtId="0" fontId="17" fillId="0" borderId="0" xfId="0" applyFont="1" applyBorder="1" applyAlignment="1">
      <alignment vertical="center"/>
    </xf>
    <xf numFmtId="0" fontId="17" fillId="0" borderId="45" xfId="0" applyFont="1" applyFill="1" applyBorder="1" applyAlignment="1">
      <alignment vertical="center"/>
    </xf>
    <xf numFmtId="0" fontId="17" fillId="33" borderId="59" xfId="0" applyFont="1" applyFill="1" applyBorder="1" applyAlignment="1">
      <alignment horizontal="center" vertical="center"/>
    </xf>
    <xf numFmtId="0" fontId="17" fillId="33" borderId="69" xfId="0" applyFont="1" applyFill="1" applyBorder="1" applyAlignment="1">
      <alignment horizontal="center" vertical="center"/>
    </xf>
    <xf numFmtId="0" fontId="17" fillId="33" borderId="71" xfId="0" applyFont="1" applyFill="1" applyBorder="1" applyAlignment="1">
      <alignment horizontal="center" vertical="center"/>
    </xf>
    <xf numFmtId="0" fontId="26" fillId="33" borderId="42" xfId="0" applyFont="1" applyFill="1" applyBorder="1" applyAlignment="1">
      <alignment vertical="center"/>
    </xf>
    <xf numFmtId="0" fontId="17" fillId="33" borderId="33" xfId="0" applyFont="1" applyFill="1" applyBorder="1" applyAlignment="1">
      <alignment vertical="center"/>
    </xf>
    <xf numFmtId="0" fontId="17" fillId="0" borderId="59" xfId="0" applyFont="1" applyBorder="1" applyAlignment="1">
      <alignment horizontal="center" vertical="center"/>
    </xf>
    <xf numFmtId="0" fontId="17" fillId="0" borderId="43" xfId="0" applyFont="1" applyFill="1" applyBorder="1" applyAlignment="1">
      <alignment vertical="center"/>
    </xf>
    <xf numFmtId="0" fontId="25" fillId="0" borderId="42" xfId="0" applyFont="1" applyFill="1" applyBorder="1" applyAlignment="1">
      <alignment vertical="center"/>
    </xf>
    <xf numFmtId="0" fontId="0" fillId="0" borderId="72" xfId="0" applyFill="1" applyBorder="1" applyAlignment="1">
      <alignment horizontal="center" vertical="center" shrinkToFit="1"/>
    </xf>
    <xf numFmtId="178" fontId="0" fillId="0" borderId="38" xfId="0" applyNumberFormat="1" applyFill="1" applyBorder="1" applyAlignment="1">
      <alignment horizontal="center" vertical="center"/>
    </xf>
    <xf numFmtId="178" fontId="0" fillId="0" borderId="67" xfId="0" applyNumberFormat="1" applyFill="1" applyBorder="1" applyAlignment="1">
      <alignment horizontal="center" vertical="center"/>
    </xf>
    <xf numFmtId="178" fontId="0" fillId="0" borderId="68" xfId="0" applyNumberFormat="1" applyFill="1" applyBorder="1" applyAlignment="1">
      <alignment horizontal="center" vertical="center"/>
    </xf>
    <xf numFmtId="178" fontId="0" fillId="0" borderId="53" xfId="0" applyNumberFormat="1" applyFill="1" applyBorder="1" applyAlignment="1">
      <alignment horizontal="center" vertical="center"/>
    </xf>
    <xf numFmtId="178" fontId="0" fillId="0" borderId="59" xfId="0" applyNumberFormat="1" applyFill="1" applyBorder="1" applyAlignment="1">
      <alignment horizontal="center" vertical="center"/>
    </xf>
    <xf numFmtId="178" fontId="0" fillId="0" borderId="60" xfId="0" applyNumberFormat="1" applyFill="1" applyBorder="1" applyAlignment="1">
      <alignment horizontal="center" vertical="center"/>
    </xf>
    <xf numFmtId="178" fontId="0" fillId="0" borderId="40" xfId="0" applyNumberFormat="1" applyFill="1" applyBorder="1" applyAlignment="1">
      <alignment horizontal="center" vertical="center"/>
    </xf>
    <xf numFmtId="178" fontId="0" fillId="0" borderId="63" xfId="0" applyNumberFormat="1" applyFill="1" applyBorder="1" applyAlignment="1">
      <alignment horizontal="center" vertical="center"/>
    </xf>
    <xf numFmtId="178" fontId="0" fillId="0" borderId="27" xfId="0" applyNumberFormat="1" applyFill="1" applyBorder="1" applyAlignment="1">
      <alignment vertical="center"/>
    </xf>
    <xf numFmtId="0" fontId="0" fillId="0" borderId="11" xfId="0" applyFill="1" applyBorder="1" applyAlignment="1" quotePrefix="1">
      <alignment vertical="center"/>
    </xf>
    <xf numFmtId="0" fontId="0" fillId="0" borderId="73" xfId="0" applyBorder="1" applyAlignment="1">
      <alignment horizontal="center" vertical="center"/>
    </xf>
    <xf numFmtId="0" fontId="20" fillId="0" borderId="0" xfId="0" applyFont="1" applyFill="1" applyBorder="1" applyAlignment="1">
      <alignment horizontal="left" vertical="center" wrapText="1"/>
    </xf>
    <xf numFmtId="0" fontId="20" fillId="0" borderId="61" xfId="0" applyFont="1" applyFill="1" applyBorder="1" applyAlignment="1">
      <alignment horizontal="center" vertical="center" shrinkToFit="1"/>
    </xf>
    <xf numFmtId="0" fontId="20" fillId="0" borderId="40" xfId="0" applyFont="1" applyFill="1" applyBorder="1" applyAlignment="1">
      <alignment horizontal="left" vertical="center" shrinkToFit="1"/>
    </xf>
    <xf numFmtId="0" fontId="12" fillId="37" borderId="74" xfId="0" applyFont="1" applyFill="1" applyBorder="1" applyAlignment="1">
      <alignment horizontal="center" vertical="center" wrapText="1"/>
    </xf>
    <xf numFmtId="0" fontId="12" fillId="37" borderId="75" xfId="0" applyFont="1" applyFill="1" applyBorder="1" applyAlignment="1">
      <alignment horizontal="center" vertical="center" wrapText="1"/>
    </xf>
    <xf numFmtId="0" fontId="20" fillId="0" borderId="76" xfId="0" applyFont="1" applyBorder="1" applyAlignment="1">
      <alignment horizontal="center" vertical="center"/>
    </xf>
    <xf numFmtId="0" fontId="20" fillId="0" borderId="10" xfId="0" applyFont="1" applyFill="1" applyBorder="1" applyAlignment="1">
      <alignment horizontal="left" vertical="center" shrinkToFit="1"/>
    </xf>
    <xf numFmtId="0" fontId="20" fillId="0" borderId="10" xfId="0" applyFont="1" applyFill="1" applyBorder="1" applyAlignment="1">
      <alignment horizontal="center" vertical="center" shrinkToFit="1"/>
    </xf>
    <xf numFmtId="0" fontId="10" fillId="0" borderId="57" xfId="0" applyFont="1" applyBorder="1" applyAlignment="1">
      <alignment horizontal="center" vertical="center"/>
    </xf>
    <xf numFmtId="0" fontId="20" fillId="0" borderId="23" xfId="0" applyFont="1" applyFill="1" applyBorder="1" applyAlignment="1">
      <alignment horizontal="left" vertical="center" shrinkToFit="1"/>
    </xf>
    <xf numFmtId="0" fontId="10" fillId="0" borderId="49" xfId="0" applyFont="1" applyBorder="1" applyAlignment="1">
      <alignment horizontal="center" vertical="center"/>
    </xf>
    <xf numFmtId="0" fontId="20" fillId="0" borderId="77" xfId="0" applyFont="1" applyFill="1" applyBorder="1" applyAlignment="1">
      <alignment horizontal="left" vertical="center" shrinkToFit="1"/>
    </xf>
    <xf numFmtId="0" fontId="20" fillId="0" borderId="77" xfId="0" applyFont="1" applyFill="1" applyBorder="1" applyAlignment="1">
      <alignment horizontal="center" vertical="center" shrinkToFit="1"/>
    </xf>
    <xf numFmtId="0" fontId="20" fillId="0" borderId="78" xfId="0" applyFont="1" applyFill="1" applyBorder="1" applyAlignment="1">
      <alignment horizontal="left" vertical="center" shrinkToFit="1"/>
    </xf>
    <xf numFmtId="0" fontId="3" fillId="0" borderId="12" xfId="0" applyFont="1" applyFill="1" applyBorder="1" applyAlignment="1">
      <alignment vertical="center" shrinkToFit="1"/>
    </xf>
    <xf numFmtId="0" fontId="3" fillId="0" borderId="11" xfId="0" applyFont="1" applyFill="1" applyBorder="1" applyAlignment="1">
      <alignment vertical="center" shrinkToFit="1"/>
    </xf>
    <xf numFmtId="0" fontId="26" fillId="33" borderId="0" xfId="0" applyFont="1" applyFill="1" applyAlignment="1">
      <alignment horizontal="center" vertical="center"/>
    </xf>
    <xf numFmtId="0" fontId="17" fillId="38" borderId="70" xfId="0" applyFont="1" applyFill="1" applyBorder="1" applyAlignment="1">
      <alignment vertical="center" shrinkToFit="1"/>
    </xf>
    <xf numFmtId="0" fontId="17" fillId="0" borderId="70" xfId="0" applyFont="1" applyFill="1" applyBorder="1" applyAlignment="1">
      <alignment vertical="center" shrinkToFit="1"/>
    </xf>
    <xf numFmtId="0" fontId="17" fillId="0" borderId="42" xfId="0" applyFont="1" applyFill="1" applyBorder="1" applyAlignment="1">
      <alignment vertical="center" shrinkToFit="1"/>
    </xf>
    <xf numFmtId="0" fontId="17" fillId="33" borderId="70" xfId="0" applyFont="1" applyFill="1" applyBorder="1" applyAlignment="1">
      <alignment vertical="center" shrinkToFit="1"/>
    </xf>
    <xf numFmtId="0" fontId="17" fillId="33" borderId="42" xfId="0" applyFont="1" applyFill="1" applyBorder="1" applyAlignment="1">
      <alignment vertical="center" shrinkToFit="1"/>
    </xf>
    <xf numFmtId="0" fontId="26" fillId="0" borderId="42" xfId="0" applyFont="1" applyBorder="1" applyAlignment="1">
      <alignment vertical="center" shrinkToFit="1"/>
    </xf>
    <xf numFmtId="0" fontId="24" fillId="0" borderId="42" xfId="0" applyFont="1" applyBorder="1" applyAlignment="1">
      <alignment vertical="center" shrinkToFit="1"/>
    </xf>
    <xf numFmtId="0" fontId="24" fillId="0" borderId="45" xfId="0" applyFont="1" applyBorder="1" applyAlignment="1">
      <alignment vertical="center" shrinkToFit="1"/>
    </xf>
    <xf numFmtId="0" fontId="17" fillId="38" borderId="43" xfId="0" applyFont="1" applyFill="1" applyBorder="1" applyAlignment="1">
      <alignment vertical="center" shrinkToFit="1"/>
    </xf>
    <xf numFmtId="0" fontId="17" fillId="0" borderId="45" xfId="0" applyFont="1" applyFill="1" applyBorder="1" applyAlignment="1">
      <alignment vertical="center" shrinkToFit="1"/>
    </xf>
    <xf numFmtId="0" fontId="0" fillId="0" borderId="79" xfId="0" applyFill="1" applyBorder="1" applyAlignment="1">
      <alignment horizontal="center" vertical="center" shrinkToFit="1"/>
    </xf>
    <xf numFmtId="0" fontId="17" fillId="36" borderId="70" xfId="0" applyFont="1" applyFill="1" applyBorder="1" applyAlignment="1">
      <alignment vertical="center" shrinkToFit="1"/>
    </xf>
    <xf numFmtId="0" fontId="17" fillId="36" borderId="42" xfId="0" applyFont="1" applyFill="1" applyBorder="1" applyAlignment="1">
      <alignment vertical="center" shrinkToFit="1"/>
    </xf>
    <xf numFmtId="0" fontId="26" fillId="36" borderId="42" xfId="0" applyFont="1" applyFill="1" applyBorder="1" applyAlignment="1">
      <alignment vertical="center" shrinkToFit="1"/>
    </xf>
    <xf numFmtId="0" fontId="24" fillId="36" borderId="42" xfId="0" applyFont="1" applyFill="1" applyBorder="1" applyAlignment="1">
      <alignment vertical="center" shrinkToFit="1"/>
    </xf>
    <xf numFmtId="0" fontId="24" fillId="36" borderId="45" xfId="0" applyFont="1" applyFill="1" applyBorder="1" applyAlignment="1">
      <alignment vertical="center" shrinkToFit="1"/>
    </xf>
    <xf numFmtId="0" fontId="17" fillId="36" borderId="43" xfId="0" applyFont="1" applyFill="1" applyBorder="1" applyAlignment="1">
      <alignment vertical="center" shrinkToFit="1"/>
    </xf>
    <xf numFmtId="0" fontId="17" fillId="36" borderId="45" xfId="0" applyFont="1" applyFill="1" applyBorder="1" applyAlignment="1">
      <alignment vertical="center" shrinkToFit="1"/>
    </xf>
    <xf numFmtId="0" fontId="20" fillId="0" borderId="61" xfId="0" applyFont="1" applyFill="1" applyBorder="1" applyAlignment="1">
      <alignment horizontal="left" vertical="center" shrinkToFit="1"/>
    </xf>
    <xf numFmtId="0" fontId="20" fillId="0" borderId="80" xfId="0" applyFont="1" applyFill="1" applyBorder="1" applyAlignment="1">
      <alignment horizontal="left" vertical="center" shrinkToFit="1"/>
    </xf>
    <xf numFmtId="0" fontId="20" fillId="0" borderId="80" xfId="0" applyFont="1" applyFill="1" applyBorder="1" applyAlignment="1">
      <alignment horizontal="center" vertical="center" shrinkToFit="1"/>
    </xf>
    <xf numFmtId="0" fontId="20" fillId="0" borderId="49" xfId="0" applyFont="1" applyFill="1" applyBorder="1" applyAlignment="1">
      <alignment horizontal="right" vertical="center" shrinkToFit="1"/>
    </xf>
    <xf numFmtId="0" fontId="20" fillId="0" borderId="81" xfId="0" applyFont="1" applyFill="1" applyBorder="1" applyAlignment="1">
      <alignment horizontal="left" vertical="center" shrinkToFit="1"/>
    </xf>
    <xf numFmtId="0" fontId="20" fillId="0" borderId="82" xfId="0" applyFont="1" applyBorder="1" applyAlignment="1">
      <alignment horizontal="center" vertical="center"/>
    </xf>
    <xf numFmtId="0" fontId="20" fillId="0" borderId="11" xfId="0" applyFont="1" applyBorder="1" applyAlignment="1">
      <alignment horizontal="center" vertical="center"/>
    </xf>
    <xf numFmtId="0" fontId="2" fillId="0" borderId="77"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9" fillId="0" borderId="51" xfId="0" applyFont="1" applyFill="1" applyBorder="1" applyAlignment="1">
      <alignment horizontal="left" vertical="center" shrinkToFit="1"/>
    </xf>
    <xf numFmtId="0" fontId="9" fillId="0" borderId="83" xfId="0" applyFont="1" applyFill="1" applyBorder="1" applyAlignment="1">
      <alignment vertical="center"/>
    </xf>
    <xf numFmtId="0" fontId="0" fillId="0" borderId="42" xfId="0" applyFill="1" applyBorder="1" applyAlignment="1">
      <alignment vertical="center"/>
    </xf>
    <xf numFmtId="0" fontId="0" fillId="0" borderId="84" xfId="0" applyFill="1" applyBorder="1" applyAlignment="1">
      <alignment vertical="center"/>
    </xf>
    <xf numFmtId="0" fontId="0" fillId="0" borderId="64" xfId="0" applyBorder="1" applyAlignment="1">
      <alignment vertical="center"/>
    </xf>
    <xf numFmtId="0" fontId="0" fillId="0" borderId="64" xfId="0" applyFill="1" applyBorder="1" applyAlignment="1">
      <alignment vertical="center"/>
    </xf>
    <xf numFmtId="0" fontId="23" fillId="0" borderId="28" xfId="0" applyFont="1" applyFill="1" applyBorder="1" applyAlignment="1">
      <alignment horizontal="center" vertical="center" shrinkToFit="1"/>
    </xf>
    <xf numFmtId="0" fontId="15" fillId="0" borderId="0" xfId="0" applyFont="1" applyAlignment="1">
      <alignment horizontal="center" vertical="center"/>
    </xf>
    <xf numFmtId="0" fontId="24" fillId="33" borderId="69" xfId="0" applyFont="1" applyFill="1" applyBorder="1" applyAlignment="1">
      <alignment horizontal="center" vertical="center"/>
    </xf>
    <xf numFmtId="0" fontId="26" fillId="33" borderId="43" xfId="0" applyFont="1" applyFill="1" applyBorder="1" applyAlignment="1">
      <alignment vertical="center"/>
    </xf>
    <xf numFmtId="0" fontId="26" fillId="0" borderId="42" xfId="0" applyFont="1" applyFill="1" applyBorder="1" applyAlignment="1">
      <alignment vertical="center"/>
    </xf>
    <xf numFmtId="0" fontId="26" fillId="0" borderId="42" xfId="0" applyFont="1" applyBorder="1" applyAlignment="1">
      <alignment vertical="center"/>
    </xf>
    <xf numFmtId="0" fontId="24" fillId="0" borderId="42" xfId="0" applyFont="1" applyFill="1" applyBorder="1" applyAlignment="1">
      <alignment vertical="center"/>
    </xf>
    <xf numFmtId="0" fontId="17" fillId="0" borderId="85" xfId="0" applyFont="1" applyFill="1" applyBorder="1" applyAlignment="1">
      <alignment vertical="center" shrinkToFit="1"/>
    </xf>
    <xf numFmtId="0" fontId="17" fillId="0" borderId="0" xfId="0" applyFont="1" applyFill="1" applyBorder="1" applyAlignment="1">
      <alignment vertical="center" shrinkToFit="1"/>
    </xf>
    <xf numFmtId="0" fontId="25" fillId="0" borderId="42" xfId="0" applyFont="1" applyBorder="1" applyAlignment="1">
      <alignment vertical="center"/>
    </xf>
    <xf numFmtId="0" fontId="17" fillId="0" borderId="45" xfId="0" applyFont="1" applyBorder="1" applyAlignment="1">
      <alignment vertical="center"/>
    </xf>
    <xf numFmtId="0" fontId="10" fillId="35" borderId="67" xfId="0" applyFont="1" applyFill="1" applyBorder="1" applyAlignment="1" applyProtection="1">
      <alignment vertical="center" shrinkToFit="1"/>
      <protection locked="0"/>
    </xf>
    <xf numFmtId="0" fontId="10" fillId="35" borderId="67" xfId="0" applyFont="1" applyFill="1" applyBorder="1" applyAlignment="1" applyProtection="1">
      <alignment vertical="center"/>
      <protection locked="0"/>
    </xf>
    <xf numFmtId="0" fontId="10" fillId="35" borderId="59" xfId="0" applyFont="1" applyFill="1" applyBorder="1" applyAlignment="1" applyProtection="1">
      <alignment vertical="center" shrinkToFit="1"/>
      <protection locked="0"/>
    </xf>
    <xf numFmtId="0" fontId="10" fillId="35" borderId="59" xfId="0" applyFont="1" applyFill="1" applyBorder="1" applyAlignment="1" applyProtection="1">
      <alignment vertical="center"/>
      <protection locked="0"/>
    </xf>
    <xf numFmtId="0" fontId="10" fillId="35" borderId="34" xfId="0" applyFont="1" applyFill="1" applyBorder="1" applyAlignment="1" applyProtection="1">
      <alignment vertical="center" shrinkToFit="1"/>
      <protection locked="0"/>
    </xf>
    <xf numFmtId="0" fontId="10" fillId="35" borderId="34" xfId="0" applyFont="1" applyFill="1" applyBorder="1" applyAlignment="1" applyProtection="1">
      <alignment vertical="center"/>
      <protection locked="0"/>
    </xf>
    <xf numFmtId="0" fontId="10" fillId="35" borderId="23" xfId="0" applyFont="1" applyFill="1" applyBorder="1" applyAlignment="1" applyProtection="1">
      <alignment horizontal="center" vertical="center"/>
      <protection locked="0"/>
    </xf>
    <xf numFmtId="0" fontId="0" fillId="0" borderId="37" xfId="0" applyBorder="1" applyAlignment="1">
      <alignment horizontal="center" vertical="center"/>
    </xf>
    <xf numFmtId="0" fontId="10" fillId="35" borderId="86" xfId="0" applyFont="1" applyFill="1" applyBorder="1" applyAlignment="1" applyProtection="1">
      <alignment horizontal="center" vertical="center"/>
      <protection locked="0"/>
    </xf>
    <xf numFmtId="0" fontId="0" fillId="0" borderId="41"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 fillId="0" borderId="89" xfId="0" applyFont="1" applyBorder="1" applyAlignment="1">
      <alignment horizontal="center" vertical="center" wrapText="1"/>
    </xf>
    <xf numFmtId="0" fontId="0" fillId="0" borderId="90" xfId="0" applyBorder="1" applyAlignment="1">
      <alignment horizontal="center" vertical="center" wrapText="1"/>
    </xf>
    <xf numFmtId="0" fontId="1" fillId="0" borderId="19" xfId="0" applyFont="1" applyBorder="1" applyAlignment="1">
      <alignment horizontal="center" vertical="center" wrapText="1"/>
    </xf>
    <xf numFmtId="0" fontId="0" fillId="0" borderId="91" xfId="0" applyBorder="1" applyAlignment="1">
      <alignment horizontal="center" vertical="center" wrapText="1"/>
    </xf>
    <xf numFmtId="0" fontId="10" fillId="35" borderId="78" xfId="0" applyFont="1" applyFill="1" applyBorder="1" applyAlignment="1" applyProtection="1">
      <alignment horizontal="center" vertical="center"/>
      <protection locked="0"/>
    </xf>
    <xf numFmtId="0" fontId="0" fillId="0" borderId="92" xfId="0" applyBorder="1" applyAlignment="1">
      <alignment horizontal="center" vertical="center"/>
    </xf>
    <xf numFmtId="0" fontId="0" fillId="0" borderId="60" xfId="0" applyBorder="1" applyAlignment="1">
      <alignment horizontal="center" vertical="center"/>
    </xf>
    <xf numFmtId="0" fontId="0" fillId="0" borderId="48" xfId="0" applyBorder="1" applyAlignment="1">
      <alignment horizontal="center" vertical="center"/>
    </xf>
    <xf numFmtId="0" fontId="0" fillId="0" borderId="93" xfId="0" applyBorder="1" applyAlignment="1">
      <alignment horizontal="center" vertical="center" wrapText="1"/>
    </xf>
    <xf numFmtId="0" fontId="0" fillId="0" borderId="35" xfId="0" applyBorder="1" applyAlignment="1">
      <alignment horizontal="center" vertical="center"/>
    </xf>
    <xf numFmtId="0" fontId="0" fillId="0" borderId="94" xfId="0" applyBorder="1" applyAlignment="1">
      <alignment horizontal="center" vertical="center"/>
    </xf>
    <xf numFmtId="0" fontId="5" fillId="34" borderId="49" xfId="0" applyFont="1" applyFill="1" applyBorder="1" applyAlignment="1" applyProtection="1">
      <alignment horizontal="left" vertical="center" wrapText="1"/>
      <protection locked="0"/>
    </xf>
    <xf numFmtId="0" fontId="5" fillId="34" borderId="50" xfId="0" applyFont="1" applyFill="1" applyBorder="1" applyAlignment="1" applyProtection="1">
      <alignment horizontal="left" vertical="center" wrapText="1"/>
      <protection locked="0"/>
    </xf>
    <xf numFmtId="0" fontId="5" fillId="34" borderId="81" xfId="0" applyFont="1" applyFill="1" applyBorder="1" applyAlignment="1" applyProtection="1">
      <alignment horizontal="left" vertical="center" wrapText="1"/>
      <protection locked="0"/>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Border="1" applyAlignment="1">
      <alignment horizontal="right" vertical="center"/>
    </xf>
    <xf numFmtId="0" fontId="19" fillId="0" borderId="49" xfId="0" applyFont="1" applyFill="1" applyBorder="1" applyAlignment="1">
      <alignment vertical="center"/>
    </xf>
    <xf numFmtId="0" fontId="19" fillId="0" borderId="50" xfId="0" applyFont="1" applyFill="1" applyBorder="1" applyAlignment="1">
      <alignment vertical="center"/>
    </xf>
    <xf numFmtId="0" fontId="19" fillId="0" borderId="81" xfId="0" applyFont="1" applyFill="1" applyBorder="1" applyAlignment="1">
      <alignment vertical="center"/>
    </xf>
    <xf numFmtId="0" fontId="0" fillId="0" borderId="64" xfId="0" applyBorder="1" applyAlignment="1">
      <alignment horizontal="center" vertical="center"/>
    </xf>
    <xf numFmtId="0" fontId="0" fillId="0" borderId="90" xfId="0" applyBorder="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vertical="center" wrapText="1"/>
    </xf>
    <xf numFmtId="0" fontId="19" fillId="34" borderId="49" xfId="0" applyFont="1" applyFill="1" applyBorder="1" applyAlignment="1" applyProtection="1">
      <alignment vertical="center" shrinkToFit="1"/>
      <protection locked="0"/>
    </xf>
    <xf numFmtId="0" fontId="19" fillId="34" borderId="50" xfId="0" applyFont="1" applyFill="1" applyBorder="1" applyAlignment="1" applyProtection="1">
      <alignment vertical="center" shrinkToFit="1"/>
      <protection locked="0"/>
    </xf>
    <xf numFmtId="0" fontId="19" fillId="34" borderId="81" xfId="0" applyFont="1" applyFill="1" applyBorder="1" applyAlignment="1" applyProtection="1">
      <alignment vertical="center" shrinkToFit="1"/>
      <protection locked="0"/>
    </xf>
    <xf numFmtId="0" fontId="19" fillId="34" borderId="49" xfId="0" applyFont="1" applyFill="1" applyBorder="1" applyAlignment="1" applyProtection="1">
      <alignment vertical="center"/>
      <protection locked="0"/>
    </xf>
    <xf numFmtId="0" fontId="19" fillId="34" borderId="50" xfId="0" applyFont="1" applyFill="1" applyBorder="1" applyAlignment="1" applyProtection="1">
      <alignment vertical="center"/>
      <protection locked="0"/>
    </xf>
    <xf numFmtId="0" fontId="19" fillId="34" borderId="81" xfId="0" applyFont="1" applyFill="1" applyBorder="1" applyAlignment="1" applyProtection="1">
      <alignment vertical="center"/>
      <protection locked="0"/>
    </xf>
    <xf numFmtId="0" fontId="19" fillId="39" borderId="49" xfId="0" applyFont="1" applyFill="1" applyBorder="1" applyAlignment="1">
      <alignment vertical="center"/>
    </xf>
    <xf numFmtId="0" fontId="19" fillId="39" borderId="50" xfId="0" applyFont="1" applyFill="1" applyBorder="1" applyAlignment="1">
      <alignment vertical="center"/>
    </xf>
    <xf numFmtId="0" fontId="19" fillId="39" borderId="81" xfId="0" applyFont="1" applyFill="1" applyBorder="1" applyAlignment="1">
      <alignment vertical="center"/>
    </xf>
    <xf numFmtId="0" fontId="0" fillId="0" borderId="93" xfId="0" applyBorder="1" applyAlignment="1">
      <alignment horizontal="center" vertical="center" textRotation="255"/>
    </xf>
    <xf numFmtId="0" fontId="0" fillId="0" borderId="35" xfId="0" applyBorder="1" applyAlignment="1">
      <alignment horizontal="center" vertical="center" textRotation="255"/>
    </xf>
    <xf numFmtId="0" fontId="0" fillId="0" borderId="94" xfId="0" applyBorder="1" applyAlignment="1">
      <alignment horizontal="center" vertical="center" textRotation="255"/>
    </xf>
    <xf numFmtId="0" fontId="0" fillId="0" borderId="79" xfId="0" applyBorder="1" applyAlignment="1">
      <alignment horizontal="center" vertical="center"/>
    </xf>
    <xf numFmtId="0" fontId="0" fillId="0" borderId="91" xfId="0" applyBorder="1" applyAlignment="1">
      <alignment horizontal="center" vertical="center"/>
    </xf>
    <xf numFmtId="0" fontId="0" fillId="0" borderId="53" xfId="0" applyBorder="1" applyAlignment="1">
      <alignment horizontal="center" vertical="center" wrapText="1"/>
    </xf>
    <xf numFmtId="0" fontId="0" fillId="0" borderId="55" xfId="0" applyBorder="1" applyAlignment="1">
      <alignment horizontal="center" vertical="center"/>
    </xf>
    <xf numFmtId="0" fontId="0" fillId="0" borderId="95" xfId="0" applyBorder="1" applyAlignment="1">
      <alignment horizontal="center" vertical="center"/>
    </xf>
    <xf numFmtId="0" fontId="0" fillId="0" borderId="14" xfId="0" applyBorder="1" applyAlignment="1">
      <alignment horizontal="center" vertical="center"/>
    </xf>
    <xf numFmtId="0" fontId="0" fillId="0" borderId="0" xfId="0" applyAlignment="1">
      <alignment vertical="center" wrapText="1"/>
    </xf>
    <xf numFmtId="0" fontId="0" fillId="0" borderId="96"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98" xfId="0" applyFont="1" applyBorder="1" applyAlignment="1">
      <alignment vertical="center" wrapText="1"/>
    </xf>
    <xf numFmtId="0" fontId="11" fillId="0" borderId="99" xfId="0" applyFont="1" applyBorder="1" applyAlignment="1">
      <alignment vertical="center" wrapText="1"/>
    </xf>
    <xf numFmtId="0" fontId="12" fillId="37" borderId="100" xfId="0" applyFont="1" applyFill="1" applyBorder="1" applyAlignment="1">
      <alignment horizontal="center" vertical="center" wrapText="1"/>
    </xf>
    <xf numFmtId="0" fontId="12" fillId="37" borderId="101" xfId="0" applyFont="1" applyFill="1" applyBorder="1" applyAlignment="1">
      <alignment horizontal="center" vertical="center" wrapText="1"/>
    </xf>
    <xf numFmtId="0" fontId="11" fillId="0" borderId="102" xfId="0" applyFont="1" applyBorder="1" applyAlignment="1">
      <alignment horizontal="center" vertical="center" wrapText="1"/>
    </xf>
    <xf numFmtId="0" fontId="11" fillId="0" borderId="103" xfId="0" applyFont="1" applyBorder="1" applyAlignment="1">
      <alignment horizontal="center" vertical="center" wrapText="1"/>
    </xf>
    <xf numFmtId="0" fontId="0" fillId="0" borderId="102" xfId="0" applyBorder="1" applyAlignment="1">
      <alignment horizontal="center" vertical="center" wrapText="1"/>
    </xf>
    <xf numFmtId="0" fontId="10" fillId="35" borderId="59" xfId="0"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10" fillId="35" borderId="34" xfId="0" applyFont="1" applyFill="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4" fillId="0" borderId="89"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81" xfId="0" applyBorder="1" applyAlignment="1">
      <alignment horizontal="center" vertical="center"/>
    </xf>
    <xf numFmtId="0" fontId="10" fillId="35" borderId="67" xfId="0"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20" fillId="0" borderId="44" xfId="0" applyFont="1" applyFill="1" applyBorder="1" applyAlignment="1">
      <alignment horizontal="left" vertical="center" shrinkToFit="1"/>
    </xf>
    <xf numFmtId="0" fontId="20" fillId="0" borderId="104" xfId="0" applyFont="1" applyFill="1" applyBorder="1" applyAlignment="1">
      <alignment horizontal="left" vertical="center" shrinkToFit="1"/>
    </xf>
    <xf numFmtId="0" fontId="20" fillId="0" borderId="68" xfId="0" applyFont="1" applyFill="1" applyBorder="1" applyAlignment="1">
      <alignment horizontal="left" vertical="center" shrinkToFit="1"/>
    </xf>
    <xf numFmtId="0" fontId="20" fillId="0" borderId="77" xfId="0" applyFont="1" applyFill="1" applyBorder="1" applyAlignment="1">
      <alignment horizontal="left" vertical="center" shrinkToFit="1"/>
    </xf>
    <xf numFmtId="0" fontId="20" fillId="0" borderId="60" xfId="0" applyFont="1" applyFill="1" applyBorder="1" applyAlignment="1">
      <alignment horizontal="left" vertical="center" shrinkToFit="1"/>
    </xf>
    <xf numFmtId="0" fontId="20" fillId="0" borderId="10" xfId="0" applyFont="1" applyFill="1" applyBorder="1" applyAlignment="1">
      <alignment horizontal="left" vertical="center" shrinkToFit="1"/>
    </xf>
    <xf numFmtId="0" fontId="20" fillId="0" borderId="49"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81" xfId="0" applyFont="1" applyFill="1" applyBorder="1" applyAlignment="1">
      <alignment horizontal="left" vertical="center" wrapText="1"/>
    </xf>
    <xf numFmtId="0" fontId="20" fillId="0" borderId="95" xfId="0" applyFont="1" applyFill="1" applyBorder="1" applyAlignment="1">
      <alignment horizontal="center" vertical="center"/>
    </xf>
    <xf numFmtId="0" fontId="20" fillId="0" borderId="105"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06" xfId="0" applyFont="1" applyFill="1" applyBorder="1" applyAlignment="1">
      <alignment horizontal="center" vertical="center"/>
    </xf>
    <xf numFmtId="0" fontId="20" fillId="0" borderId="107" xfId="0" applyFont="1" applyFill="1" applyBorder="1" applyAlignment="1">
      <alignment horizontal="center" vertical="center"/>
    </xf>
    <xf numFmtId="180" fontId="18" fillId="0" borderId="0" xfId="0" applyNumberFormat="1" applyFont="1" applyFill="1" applyBorder="1" applyAlignment="1">
      <alignment horizontal="right" vertical="center"/>
    </xf>
    <xf numFmtId="0" fontId="20" fillId="0" borderId="0" xfId="0" applyFont="1" applyFill="1" applyAlignment="1">
      <alignment horizontal="left" vertical="center" wrapText="1"/>
    </xf>
    <xf numFmtId="0" fontId="20" fillId="0" borderId="0" xfId="0" applyFont="1" applyFill="1" applyBorder="1" applyAlignment="1">
      <alignment horizontal="left" vertical="center" shrinkToFit="1"/>
    </xf>
    <xf numFmtId="0" fontId="20" fillId="0" borderId="0" xfId="0" applyFont="1" applyFill="1" applyBorder="1" applyAlignment="1">
      <alignment horizontal="distributed" vertical="center" indent="2" shrinkToFit="1"/>
    </xf>
    <xf numFmtId="0" fontId="18" fillId="0" borderId="0" xfId="0" applyFont="1" applyFill="1" applyBorder="1" applyAlignment="1">
      <alignment horizontal="center" vertical="center" wrapText="1"/>
    </xf>
    <xf numFmtId="0" fontId="20" fillId="0" borderId="0" xfId="0" applyFont="1" applyFill="1" applyBorder="1" applyAlignment="1">
      <alignment horizontal="left" vertical="center" indent="2" shrinkToFit="1"/>
    </xf>
    <xf numFmtId="0" fontId="20" fillId="0" borderId="69" xfId="0" applyFont="1" applyFill="1" applyBorder="1" applyAlignment="1">
      <alignment horizontal="left" vertical="center" shrinkToFit="1"/>
    </xf>
    <xf numFmtId="0" fontId="20" fillId="0" borderId="37" xfId="0" applyFont="1" applyFill="1" applyBorder="1" applyAlignment="1">
      <alignment horizontal="left" vertical="center" shrinkToFit="1"/>
    </xf>
    <xf numFmtId="0" fontId="20" fillId="0" borderId="93" xfId="0" applyFont="1" applyBorder="1" applyAlignment="1">
      <alignment horizontal="center" vertical="center" textRotation="255"/>
    </xf>
    <xf numFmtId="0" fontId="20" fillId="0" borderId="94" xfId="0" applyFont="1" applyBorder="1" applyAlignment="1">
      <alignment horizontal="center" vertical="center" textRotation="255"/>
    </xf>
    <xf numFmtId="0" fontId="20" fillId="0" borderId="93" xfId="0" applyFont="1" applyFill="1" applyBorder="1" applyAlignment="1">
      <alignment horizontal="center" vertical="center"/>
    </xf>
    <xf numFmtId="0" fontId="20" fillId="0" borderId="94" xfId="0" applyFont="1" applyFill="1" applyBorder="1" applyAlignment="1">
      <alignment horizontal="center" vertical="center"/>
    </xf>
    <xf numFmtId="0" fontId="20" fillId="0" borderId="89"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93" xfId="0" applyFont="1" applyBorder="1" applyAlignment="1">
      <alignment horizontal="center" vertical="center"/>
    </xf>
    <xf numFmtId="0" fontId="20" fillId="0" borderId="94" xfId="0" applyFont="1" applyBorder="1" applyAlignment="1">
      <alignment horizontal="center" vertical="center"/>
    </xf>
    <xf numFmtId="0" fontId="20" fillId="0" borderId="108" xfId="0" applyFont="1" applyFill="1" applyBorder="1" applyAlignment="1">
      <alignment horizontal="left" vertical="center" shrinkToFit="1"/>
    </xf>
    <xf numFmtId="0" fontId="20" fillId="0" borderId="41" xfId="0" applyFont="1" applyFill="1" applyBorder="1" applyAlignment="1">
      <alignment horizontal="left" vertical="center" shrinkToFit="1"/>
    </xf>
    <xf numFmtId="0" fontId="6" fillId="0" borderId="0" xfId="0" applyFont="1" applyFill="1" applyBorder="1" applyAlignment="1">
      <alignment horizontal="distributed" vertical="center" indent="2" shrinkToFit="1"/>
    </xf>
    <xf numFmtId="0" fontId="15" fillId="0" borderId="109"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179" fontId="0" fillId="0" borderId="23" xfId="0" applyNumberFormat="1" applyFill="1" applyBorder="1" applyAlignment="1">
      <alignment horizontal="center" vertical="center"/>
    </xf>
    <xf numFmtId="179" fontId="0" fillId="0" borderId="86" xfId="0" applyNumberFormat="1" applyFill="1" applyBorder="1" applyAlignment="1">
      <alignment horizontal="center" vertical="center"/>
    </xf>
    <xf numFmtId="0" fontId="0" fillId="0" borderId="109"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0" xfId="0" applyFill="1" applyBorder="1" applyAlignment="1">
      <alignment horizontal="center" vertical="center" shrinkToFit="1"/>
    </xf>
    <xf numFmtId="49" fontId="0" fillId="0" borderId="110" xfId="0" applyNumberFormat="1" applyFill="1" applyBorder="1" applyAlignment="1">
      <alignment horizontal="center" vertical="center"/>
    </xf>
    <xf numFmtId="49" fontId="0" fillId="0" borderId="111" xfId="0" applyNumberFormat="1" applyFill="1" applyBorder="1" applyAlignment="1">
      <alignment horizontal="center" vertical="center"/>
    </xf>
    <xf numFmtId="49" fontId="0" fillId="0" borderId="112" xfId="0" applyNumberFormat="1" applyFill="1" applyBorder="1" applyAlignment="1">
      <alignment horizontal="center" vertical="center"/>
    </xf>
    <xf numFmtId="49" fontId="0" fillId="0" borderId="107" xfId="0" applyNumberFormat="1" applyFill="1" applyBorder="1" applyAlignment="1">
      <alignment horizontal="center" vertical="center"/>
    </xf>
    <xf numFmtId="0" fontId="0" fillId="0" borderId="9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6" xfId="0" applyFill="1" applyBorder="1" applyAlignment="1">
      <alignment horizontal="center" vertical="center" shrinkToFit="1"/>
    </xf>
    <xf numFmtId="0" fontId="0" fillId="0" borderId="113"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107" xfId="0" applyBorder="1" applyAlignment="1">
      <alignment horizontal="center" vertical="center" shrinkToFit="1"/>
    </xf>
    <xf numFmtId="179" fontId="0" fillId="0" borderId="78" xfId="0" applyNumberFormat="1" applyFill="1" applyBorder="1" applyAlignment="1">
      <alignment horizontal="center" vertical="center"/>
    </xf>
    <xf numFmtId="0" fontId="0" fillId="0" borderId="64" xfId="0" applyFont="1" applyFill="1" applyBorder="1" applyAlignment="1">
      <alignment horizontal="center" vertical="center" shrinkToFit="1"/>
    </xf>
    <xf numFmtId="0" fontId="0" fillId="0" borderId="11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49" fontId="0" fillId="0" borderId="95" xfId="0" applyNumberFormat="1" applyFill="1" applyBorder="1" applyAlignment="1">
      <alignment horizontal="center" vertical="center"/>
    </xf>
    <xf numFmtId="49" fontId="0" fillId="0" borderId="55" xfId="0" applyNumberFormat="1" applyFill="1" applyBorder="1" applyAlignment="1">
      <alignment horizontal="center" vertical="center"/>
    </xf>
    <xf numFmtId="0" fontId="0" fillId="0" borderId="79" xfId="0" applyFill="1" applyBorder="1" applyAlignment="1">
      <alignment horizontal="center" vertical="center" shrinkToFit="1"/>
    </xf>
    <xf numFmtId="0" fontId="9" fillId="0" borderId="69" xfId="0" applyFont="1" applyFill="1" applyBorder="1" applyAlignment="1">
      <alignment horizontal="center" vertical="center"/>
    </xf>
    <xf numFmtId="0" fontId="0" fillId="0" borderId="58" xfId="0" applyFill="1" applyBorder="1" applyAlignment="1">
      <alignment horizontal="center" vertical="center"/>
    </xf>
    <xf numFmtId="0" fontId="0" fillId="0" borderId="71" xfId="0" applyFill="1" applyBorder="1" applyAlignment="1">
      <alignment horizontal="center" vertical="center"/>
    </xf>
    <xf numFmtId="180" fontId="0" fillId="0" borderId="0" xfId="0" applyNumberFormat="1" applyFill="1" applyAlignment="1">
      <alignment horizontal="center" vertical="center"/>
    </xf>
    <xf numFmtId="0" fontId="15" fillId="0" borderId="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8</xdr:row>
      <xdr:rowOff>257175</xdr:rowOff>
    </xdr:from>
    <xdr:to>
      <xdr:col>4</xdr:col>
      <xdr:colOff>504825</xdr:colOff>
      <xdr:row>12</xdr:row>
      <xdr:rowOff>85725</xdr:rowOff>
    </xdr:to>
    <xdr:sp>
      <xdr:nvSpPr>
        <xdr:cNvPr id="1" name="AutoShape 1"/>
        <xdr:cNvSpPr>
          <a:spLocks/>
        </xdr:cNvSpPr>
      </xdr:nvSpPr>
      <xdr:spPr>
        <a:xfrm>
          <a:off x="542925" y="2238375"/>
          <a:ext cx="1628775" cy="723900"/>
        </a:xfrm>
        <a:prstGeom prst="wedgeRectCallout">
          <a:avLst>
            <a:gd name="adj1" fmla="val -28217"/>
            <a:gd name="adj2" fmla="val 139407"/>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生徒名を正しくご記入ください。姓名の間は一マス開ける。</a:t>
          </a:r>
        </a:p>
      </xdr:txBody>
    </xdr:sp>
    <xdr:clientData/>
  </xdr:twoCellAnchor>
  <xdr:twoCellAnchor>
    <xdr:from>
      <xdr:col>2</xdr:col>
      <xdr:colOff>57150</xdr:colOff>
      <xdr:row>15</xdr:row>
      <xdr:rowOff>28575</xdr:rowOff>
    </xdr:from>
    <xdr:to>
      <xdr:col>17</xdr:col>
      <xdr:colOff>295275</xdr:colOff>
      <xdr:row>16</xdr:row>
      <xdr:rowOff>57150</xdr:rowOff>
    </xdr:to>
    <xdr:sp>
      <xdr:nvSpPr>
        <xdr:cNvPr id="2" name="AutoShape 2"/>
        <xdr:cNvSpPr>
          <a:spLocks/>
        </xdr:cNvSpPr>
      </xdr:nvSpPr>
      <xdr:spPr>
        <a:xfrm rot="5400000">
          <a:off x="1247775" y="3571875"/>
          <a:ext cx="7410450" cy="333375"/>
        </a:xfrm>
        <a:prstGeom prst="rightBrace">
          <a:avLst>
            <a:gd name="adj1" fmla="val -40282"/>
            <a:gd name="adj2" fmla="val -296"/>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15</xdr:row>
      <xdr:rowOff>47625</xdr:rowOff>
    </xdr:from>
    <xdr:to>
      <xdr:col>19</xdr:col>
      <xdr:colOff>295275</xdr:colOff>
      <xdr:row>15</xdr:row>
      <xdr:rowOff>180975</xdr:rowOff>
    </xdr:to>
    <xdr:sp>
      <xdr:nvSpPr>
        <xdr:cNvPr id="3" name="AutoShape 3"/>
        <xdr:cNvSpPr>
          <a:spLocks/>
        </xdr:cNvSpPr>
      </xdr:nvSpPr>
      <xdr:spPr>
        <a:xfrm rot="5400000">
          <a:off x="8772525" y="3590925"/>
          <a:ext cx="609600" cy="133350"/>
        </a:xfrm>
        <a:prstGeom prst="rightBrace">
          <a:avLst>
            <a:gd name="adj1" fmla="val -37250"/>
            <a:gd name="adj2" fmla="val -3925"/>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18</xdr:row>
      <xdr:rowOff>0</xdr:rowOff>
    </xdr:from>
    <xdr:to>
      <xdr:col>10</xdr:col>
      <xdr:colOff>209550</xdr:colOff>
      <xdr:row>20</xdr:row>
      <xdr:rowOff>238125</xdr:rowOff>
    </xdr:to>
    <xdr:sp>
      <xdr:nvSpPr>
        <xdr:cNvPr id="4" name="AutoShape 4"/>
        <xdr:cNvSpPr>
          <a:spLocks/>
        </xdr:cNvSpPr>
      </xdr:nvSpPr>
      <xdr:spPr>
        <a:xfrm>
          <a:off x="1514475" y="4457700"/>
          <a:ext cx="4524375" cy="847725"/>
        </a:xfrm>
        <a:prstGeom prst="wedgeRectCallout">
          <a:avLst>
            <a:gd name="adj1" fmla="val 26606"/>
            <a:gd name="adj2" fmla="val -103930"/>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性別・学年・所属部活動名・担当会場・係・従事日をプルダウンメニューから選んでください。
</a:t>
          </a:r>
          <a:r>
            <a:rPr lang="en-US" cap="none" sz="1100" b="0" i="0" u="none" baseline="0">
              <a:solidFill>
                <a:srgbClr val="000000"/>
              </a:solidFill>
              <a:latin typeface="ＭＳ Ｐゴシック"/>
              <a:ea typeface="ＭＳ Ｐゴシック"/>
              <a:cs typeface="ＭＳ Ｐゴシック"/>
            </a:rPr>
            <a:t>担当する会場、担当する係が未定の場合は未定を選んでください。日によって係が変更する場合は、初日の係をご記入ください。
</a:t>
          </a:r>
        </a:p>
      </xdr:txBody>
    </xdr:sp>
    <xdr:clientData/>
  </xdr:twoCellAnchor>
  <xdr:twoCellAnchor>
    <xdr:from>
      <xdr:col>23</xdr:col>
      <xdr:colOff>180975</xdr:colOff>
      <xdr:row>8</xdr:row>
      <xdr:rowOff>104775</xdr:rowOff>
    </xdr:from>
    <xdr:to>
      <xdr:col>27</xdr:col>
      <xdr:colOff>66675</xdr:colOff>
      <xdr:row>45</xdr:row>
      <xdr:rowOff>219075</xdr:rowOff>
    </xdr:to>
    <xdr:sp>
      <xdr:nvSpPr>
        <xdr:cNvPr id="5" name="Oval 6"/>
        <xdr:cNvSpPr>
          <a:spLocks/>
        </xdr:cNvSpPr>
      </xdr:nvSpPr>
      <xdr:spPr>
        <a:xfrm>
          <a:off x="10715625" y="2085975"/>
          <a:ext cx="2952750" cy="1082040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43</xdr:row>
      <xdr:rowOff>85725</xdr:rowOff>
    </xdr:from>
    <xdr:to>
      <xdr:col>5</xdr:col>
      <xdr:colOff>752475</xdr:colOff>
      <xdr:row>44</xdr:row>
      <xdr:rowOff>247650</xdr:rowOff>
    </xdr:to>
    <xdr:sp>
      <xdr:nvSpPr>
        <xdr:cNvPr id="6" name="AutoShape 8"/>
        <xdr:cNvSpPr>
          <a:spLocks/>
        </xdr:cNvSpPr>
      </xdr:nvSpPr>
      <xdr:spPr>
        <a:xfrm>
          <a:off x="495300" y="12163425"/>
          <a:ext cx="2867025" cy="466725"/>
        </a:xfrm>
        <a:prstGeom prst="wedgeRectCallout">
          <a:avLst>
            <a:gd name="adj1" fmla="val -16777"/>
            <a:gd name="adj2" fmla="val 143879"/>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引率する教員名をご記入ください。　
</a:t>
          </a:r>
          <a:r>
            <a:rPr lang="en-US" cap="none" sz="1100" b="0" i="0" u="none" baseline="0">
              <a:solidFill>
                <a:srgbClr val="000000"/>
              </a:solidFill>
              <a:latin typeface="ＭＳ Ｐゴシック"/>
              <a:ea typeface="ＭＳ Ｐゴシック"/>
              <a:cs typeface="ＭＳ Ｐゴシック"/>
            </a:rPr>
            <a:t>複数の場合は、すべてご記入ください。</a:t>
          </a:r>
        </a:p>
      </xdr:txBody>
    </xdr:sp>
    <xdr:clientData/>
  </xdr:twoCellAnchor>
  <xdr:twoCellAnchor>
    <xdr:from>
      <xdr:col>15</xdr:col>
      <xdr:colOff>266700</xdr:colOff>
      <xdr:row>2</xdr:row>
      <xdr:rowOff>276225</xdr:rowOff>
    </xdr:from>
    <xdr:to>
      <xdr:col>24</xdr:col>
      <xdr:colOff>114300</xdr:colOff>
      <xdr:row>4</xdr:row>
      <xdr:rowOff>114300</xdr:rowOff>
    </xdr:to>
    <xdr:sp>
      <xdr:nvSpPr>
        <xdr:cNvPr id="7" name="AutoShape 9"/>
        <xdr:cNvSpPr>
          <a:spLocks/>
        </xdr:cNvSpPr>
      </xdr:nvSpPr>
      <xdr:spPr>
        <a:xfrm>
          <a:off x="7905750" y="733425"/>
          <a:ext cx="3105150" cy="466725"/>
        </a:xfrm>
        <a:prstGeom prst="wedgeRectCallout">
          <a:avLst>
            <a:gd name="adj1" fmla="val -12643"/>
            <a:gd name="adj2" fmla="val -101384"/>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提出の日付をプルダウンメニューから選択してください。</a:t>
          </a:r>
        </a:p>
      </xdr:txBody>
    </xdr:sp>
    <xdr:clientData/>
  </xdr:twoCellAnchor>
  <xdr:twoCellAnchor>
    <xdr:from>
      <xdr:col>0</xdr:col>
      <xdr:colOff>171450</xdr:colOff>
      <xdr:row>4</xdr:row>
      <xdr:rowOff>161925</xdr:rowOff>
    </xdr:from>
    <xdr:to>
      <xdr:col>6</xdr:col>
      <xdr:colOff>523875</xdr:colOff>
      <xdr:row>6</xdr:row>
      <xdr:rowOff>304800</xdr:rowOff>
    </xdr:to>
    <xdr:sp>
      <xdr:nvSpPr>
        <xdr:cNvPr id="8" name="AutoShape 10"/>
        <xdr:cNvSpPr>
          <a:spLocks/>
        </xdr:cNvSpPr>
      </xdr:nvSpPr>
      <xdr:spPr>
        <a:xfrm>
          <a:off x="171450" y="1247775"/>
          <a:ext cx="3905250" cy="590550"/>
        </a:xfrm>
        <a:prstGeom prst="wedgeRectCallout">
          <a:avLst>
            <a:gd name="adj1" fmla="val 99365"/>
            <a:gd name="adj2" fmla="val 87541"/>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種目別競技大会ごとに様式が違いますので、必ず競技・種目名をご確認ください。
</a:t>
          </a:r>
        </a:p>
      </xdr:txBody>
    </xdr:sp>
    <xdr:clientData/>
  </xdr:twoCellAnchor>
  <xdr:twoCellAnchor>
    <xdr:from>
      <xdr:col>10</xdr:col>
      <xdr:colOff>161925</xdr:colOff>
      <xdr:row>1</xdr:row>
      <xdr:rowOff>19050</xdr:rowOff>
    </xdr:from>
    <xdr:to>
      <xdr:col>13</xdr:col>
      <xdr:colOff>314325</xdr:colOff>
      <xdr:row>2</xdr:row>
      <xdr:rowOff>266700</xdr:rowOff>
    </xdr:to>
    <xdr:sp>
      <xdr:nvSpPr>
        <xdr:cNvPr id="9" name="AutoShape 11"/>
        <xdr:cNvSpPr>
          <a:spLocks/>
        </xdr:cNvSpPr>
      </xdr:nvSpPr>
      <xdr:spPr>
        <a:xfrm>
          <a:off x="5991225" y="200025"/>
          <a:ext cx="1238250" cy="523875"/>
        </a:xfrm>
        <a:prstGeom prst="wedgeRectCallout">
          <a:avLst>
            <a:gd name="adj1" fmla="val -12398"/>
            <a:gd name="adj2" fmla="val 117750"/>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学校名・校長名をご記入ください。
</a:t>
          </a:r>
        </a:p>
      </xdr:txBody>
    </xdr:sp>
    <xdr:clientData/>
  </xdr:twoCellAnchor>
  <xdr:twoCellAnchor>
    <xdr:from>
      <xdr:col>24</xdr:col>
      <xdr:colOff>371475</xdr:colOff>
      <xdr:row>6</xdr:row>
      <xdr:rowOff>123825</xdr:rowOff>
    </xdr:from>
    <xdr:to>
      <xdr:col>26</xdr:col>
      <xdr:colOff>390525</xdr:colOff>
      <xdr:row>6</xdr:row>
      <xdr:rowOff>381000</xdr:rowOff>
    </xdr:to>
    <xdr:sp>
      <xdr:nvSpPr>
        <xdr:cNvPr id="10" name="AutoShape 12"/>
        <xdr:cNvSpPr>
          <a:spLocks/>
        </xdr:cNvSpPr>
      </xdr:nvSpPr>
      <xdr:spPr>
        <a:xfrm>
          <a:off x="11268075" y="1657350"/>
          <a:ext cx="1647825" cy="257175"/>
        </a:xfrm>
        <a:prstGeom prst="wedgeRectCallout">
          <a:avLst>
            <a:gd name="adj1" fmla="val 14120"/>
            <a:gd name="adj2" fmla="val 218000"/>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触らないでください。</a:t>
          </a:r>
        </a:p>
      </xdr:txBody>
    </xdr:sp>
    <xdr:clientData/>
  </xdr:twoCellAnchor>
  <xdr:twoCellAnchor>
    <xdr:from>
      <xdr:col>11</xdr:col>
      <xdr:colOff>323850</xdr:colOff>
      <xdr:row>18</xdr:row>
      <xdr:rowOff>0</xdr:rowOff>
    </xdr:from>
    <xdr:to>
      <xdr:col>26</xdr:col>
      <xdr:colOff>85725</xdr:colOff>
      <xdr:row>20</xdr:row>
      <xdr:rowOff>247650</xdr:rowOff>
    </xdr:to>
    <xdr:sp>
      <xdr:nvSpPr>
        <xdr:cNvPr id="11" name="AutoShape 5"/>
        <xdr:cNvSpPr>
          <a:spLocks/>
        </xdr:cNvSpPr>
      </xdr:nvSpPr>
      <xdr:spPr>
        <a:xfrm>
          <a:off x="6515100" y="4457700"/>
          <a:ext cx="6096000" cy="857250"/>
        </a:xfrm>
        <a:prstGeom prst="wedgeRectCallout">
          <a:avLst>
            <a:gd name="adj1" fmla="val -7342"/>
            <a:gd name="adj2" fmla="val -125925"/>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被服を支給（上</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枚、下</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枚、帽子１個）しますので、被服のサイズをプルダウンメニューから選んでください。靴は各自動きやすい運動靴を準備してください。帽子は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ﾌﾘｰｻｲｽﾞ</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ただし、上下同サイズでの支給となります。</a:t>
          </a:r>
          <a:r>
            <a:rPr lang="en-US" cap="none" sz="1100" b="0" i="0" u="none" baseline="0">
              <a:solidFill>
                <a:srgbClr val="000000"/>
              </a:solidFill>
              <a:latin typeface="ＭＳ Ｐゴシック"/>
              <a:ea typeface="ＭＳ Ｐゴシック"/>
              <a:cs typeface="ＭＳ Ｐゴシック"/>
            </a:rPr>
            <a:t>サイズは</a:t>
          </a:r>
          <a:r>
            <a:rPr lang="en-US" cap="none" sz="1100" b="0" i="0" u="none" baseline="0">
              <a:solidFill>
                <a:srgbClr val="000000"/>
              </a:solidFill>
              <a:latin typeface="ＭＳ Ｐゴシック"/>
              <a:ea typeface="ＭＳ Ｐゴシック"/>
              <a:cs typeface="ＭＳ Ｐゴシック"/>
            </a:rPr>
            <a:t>JASPO</a:t>
          </a:r>
          <a:r>
            <a:rPr lang="en-US" cap="none" sz="1100" b="0" i="0" u="none" baseline="0">
              <a:solidFill>
                <a:srgbClr val="000000"/>
              </a:solidFill>
              <a:latin typeface="ＭＳ Ｐゴシック"/>
              <a:ea typeface="ＭＳ Ｐゴシック"/>
              <a:cs typeface="ＭＳ Ｐゴシック"/>
            </a:rPr>
            <a:t>規格を参考にしてくださいサイズは</a:t>
          </a:r>
          <a:r>
            <a:rPr lang="en-US" cap="none" sz="1100" b="1" i="0" u="none" baseline="0">
              <a:solidFill>
                <a:srgbClr val="FF0000"/>
              </a:solidFill>
              <a:latin typeface="ＭＳ Ｐゴシック"/>
              <a:ea typeface="ＭＳ Ｐゴシック"/>
              <a:cs typeface="ＭＳ Ｐゴシック"/>
            </a:rPr>
            <a:t>男女兼用</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枚目のシート参照）参考としてちばりよー</a:t>
          </a:r>
          <a:r>
            <a:rPr lang="en-US" cap="none" sz="1100" b="0" i="0" u="none" baseline="0">
              <a:solidFill>
                <a:srgbClr val="000000"/>
              </a:solidFill>
              <a:latin typeface="ＭＳ Ｐゴシック"/>
              <a:ea typeface="ＭＳ Ｐゴシック"/>
              <a:cs typeface="ＭＳ Ｐゴシック"/>
            </a:rPr>
            <a:t>T</a:t>
          </a:r>
          <a:r>
            <a:rPr lang="en-US" cap="none" sz="1100" b="0" i="0" u="none" baseline="0">
              <a:solidFill>
                <a:srgbClr val="000000"/>
              </a:solidFill>
              <a:latin typeface="ＭＳ Ｐゴシック"/>
              <a:ea typeface="ＭＳ Ｐゴシック"/>
              <a:cs typeface="ＭＳ Ｐゴシック"/>
            </a:rPr>
            <a:t>シャツと同サイズタイプ使用です。</a:t>
          </a:r>
        </a:p>
      </xdr:txBody>
    </xdr:sp>
    <xdr:clientData/>
  </xdr:twoCellAnchor>
  <xdr:twoCellAnchor>
    <xdr:from>
      <xdr:col>1</xdr:col>
      <xdr:colOff>409575</xdr:colOff>
      <xdr:row>23</xdr:row>
      <xdr:rowOff>47625</xdr:rowOff>
    </xdr:from>
    <xdr:to>
      <xdr:col>22</xdr:col>
      <xdr:colOff>85725</xdr:colOff>
      <xdr:row>42</xdr:row>
      <xdr:rowOff>85725</xdr:rowOff>
    </xdr:to>
    <xdr:sp>
      <xdr:nvSpPr>
        <xdr:cNvPr id="12" name="Rectangle 16"/>
        <xdr:cNvSpPr>
          <a:spLocks/>
        </xdr:cNvSpPr>
      </xdr:nvSpPr>
      <xdr:spPr>
        <a:xfrm>
          <a:off x="647700" y="6029325"/>
          <a:ext cx="9610725" cy="5829300"/>
        </a:xfrm>
        <a:prstGeom prst="rect">
          <a:avLst/>
        </a:prstGeom>
        <a:solidFill>
          <a:srgbClr val="FFFFFF"/>
        </a:solidFill>
        <a:ln w="57150" cmpd="thickThin">
          <a:solidFill>
            <a:srgbClr val="FF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○高体連各競技専門部で生徒の人数、役割分担等を調整のうえ、部顧問は</a:t>
          </a:r>
          <a:r>
            <a:rPr lang="en-US" cap="none" sz="1600" b="1" i="0" u="none" baseline="0">
              <a:solidFill>
                <a:srgbClr val="FF0000"/>
              </a:solidFill>
              <a:latin typeface="ＭＳ Ｐゴシック"/>
              <a:ea typeface="ＭＳ Ｐゴシック"/>
              <a:cs typeface="ＭＳ Ｐゴシック"/>
            </a:rPr>
            <a:t>「①部顧問入力用シート」</a:t>
          </a:r>
          <a:r>
            <a:rPr lang="en-US" cap="none" sz="1600" b="0" i="0" u="none" baseline="0">
              <a:solidFill>
                <a:srgbClr val="000000"/>
              </a:solidFill>
              <a:latin typeface="ＭＳ Ｐゴシック"/>
              <a:ea typeface="ＭＳ Ｐゴシック"/>
              <a:cs typeface="ＭＳ Ｐゴシック"/>
            </a:rPr>
            <a:t>に必要事項を入力してください。入力が終わりましたら「②提出用シート」「③沖縄市実行委員会事務局集計用シート」にデータが自動的に反映されますので、念のためご確認ください。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「②提出用シート」</a:t>
          </a:r>
          <a:r>
            <a:rPr lang="en-US" cap="none" sz="1600" b="0" i="0" u="none" baseline="0">
              <a:solidFill>
                <a:srgbClr val="000000"/>
              </a:solidFill>
              <a:latin typeface="ＭＳ Ｐゴシック"/>
              <a:ea typeface="ＭＳ Ｐゴシック"/>
              <a:cs typeface="ＭＳ Ｐゴシック"/>
            </a:rPr>
            <a:t>を印刷し、</a:t>
          </a:r>
          <a:r>
            <a:rPr lang="en-US" cap="none" sz="1600" b="1" i="0" u="sng" baseline="0">
              <a:solidFill>
                <a:srgbClr val="FF0000"/>
              </a:solidFill>
              <a:latin typeface="ＭＳ Ｐゴシック"/>
              <a:ea typeface="ＭＳ Ｐゴシック"/>
              <a:cs typeface="ＭＳ Ｐゴシック"/>
            </a:rPr>
            <a:t>学校長承認印押印</a:t>
          </a:r>
          <a:r>
            <a:rPr lang="en-US" cap="none" sz="1600" b="0" i="0" u="none" baseline="0">
              <a:solidFill>
                <a:srgbClr val="000000"/>
              </a:solidFill>
              <a:latin typeface="ＭＳ Ｐゴシック"/>
              <a:ea typeface="ＭＳ Ｐゴシック"/>
              <a:cs typeface="ＭＳ Ｐゴシック"/>
            </a:rPr>
            <a:t>のうえ、事務局にお送りください。封筒には</a:t>
          </a:r>
          <a:r>
            <a:rPr lang="en-US" cap="none" sz="1600" b="1" i="0" u="none" baseline="0">
              <a:solidFill>
                <a:srgbClr val="FF0000"/>
              </a:solidFill>
              <a:latin typeface="ＭＳ Ｐゴシック"/>
              <a:ea typeface="ＭＳ Ｐゴシック"/>
              <a:cs typeface="ＭＳ Ｐゴシック"/>
            </a:rPr>
            <a:t>「補助員名簿在中」</a:t>
          </a:r>
          <a:r>
            <a:rPr lang="en-US" cap="none" sz="1600" b="0" i="0" u="none" baseline="0">
              <a:solidFill>
                <a:srgbClr val="000000"/>
              </a:solidFill>
              <a:latin typeface="ＭＳ Ｐゴシック"/>
              <a:ea typeface="ＭＳ Ｐゴシック"/>
              <a:cs typeface="ＭＳ Ｐゴシック"/>
            </a:rPr>
            <a:t>と朱書きください。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宛先　　　</a:t>
          </a:r>
          <a:r>
            <a:rPr lang="en-US" cap="none" sz="1600" b="1" i="0" u="none" baseline="0">
              <a:solidFill>
                <a:srgbClr val="0000FF"/>
              </a:solidFill>
              <a:latin typeface="ＭＳ Ｐゴシック"/>
              <a:ea typeface="ＭＳ Ｐゴシック"/>
              <a:cs typeface="ＭＳ Ｐゴシック"/>
            </a:rPr>
            <a:t>〒</a:t>
          </a:r>
          <a:r>
            <a:rPr lang="en-US" cap="none" sz="1600" b="1" i="0" u="none" baseline="0">
              <a:solidFill>
                <a:srgbClr val="0000FF"/>
              </a:solidFill>
              <a:latin typeface="ＭＳ Ｐゴシック"/>
              <a:ea typeface="ＭＳ Ｐゴシック"/>
              <a:cs typeface="ＭＳ Ｐゴシック"/>
            </a:rPr>
            <a:t>904</a:t>
          </a:r>
          <a:r>
            <a:rPr lang="en-US" cap="none" sz="1600" b="1" i="0" u="none" baseline="0">
              <a:solidFill>
                <a:srgbClr val="0000FF"/>
              </a:solidFill>
              <a:latin typeface="ＭＳ Ｐゴシック"/>
              <a:ea typeface="ＭＳ Ｐゴシック"/>
              <a:cs typeface="ＭＳ Ｐゴシック"/>
            </a:rPr>
            <a:t>－</a:t>
          </a:r>
          <a:r>
            <a:rPr lang="en-US" cap="none" sz="1600" b="1" i="0" u="none" baseline="0">
              <a:solidFill>
                <a:srgbClr val="0000FF"/>
              </a:solidFill>
              <a:latin typeface="ＭＳ Ｐゴシック"/>
              <a:ea typeface="ＭＳ Ｐゴシック"/>
              <a:cs typeface="ＭＳ Ｐゴシック"/>
            </a:rPr>
            <a:t>0032</a:t>
          </a:r>
          <a:r>
            <a:rPr lang="en-US" cap="none" sz="1600" b="1" i="0" u="none" baseline="0">
              <a:solidFill>
                <a:srgbClr val="0000FF"/>
              </a:solidFill>
              <a:latin typeface="ＭＳ Ｐゴシック"/>
              <a:ea typeface="ＭＳ Ｐゴシック"/>
              <a:cs typeface="ＭＳ Ｐゴシック"/>
            </a:rPr>
            <a:t>
</a:t>
          </a:r>
          <a:r>
            <a:rPr lang="en-US" cap="none" sz="1600" b="1" i="0" u="none" baseline="0">
              <a:solidFill>
                <a:srgbClr val="0000FF"/>
              </a:solidFill>
              <a:latin typeface="ＭＳ Ｐゴシック"/>
              <a:ea typeface="ＭＳ Ｐゴシック"/>
              <a:cs typeface="ＭＳ Ｐゴシック"/>
            </a:rPr>
            <a:t>　　　　　　　　　　　　　沖縄市諸見里２－１－１
</a:t>
          </a:r>
          <a:r>
            <a:rPr lang="en-US" cap="none" sz="1600" b="1" i="0" u="none" baseline="0">
              <a:solidFill>
                <a:srgbClr val="0000FF"/>
              </a:solidFill>
              <a:latin typeface="ＭＳ Ｐゴシック"/>
              <a:ea typeface="ＭＳ Ｐゴシック"/>
              <a:cs typeface="ＭＳ Ｐゴシック"/>
            </a:rPr>
            <a:t>　　　　　　　　　　　　　平成</a:t>
          </a:r>
          <a:r>
            <a:rPr lang="en-US" cap="none" sz="1600" b="1" i="0" u="none" baseline="0">
              <a:solidFill>
                <a:srgbClr val="0000FF"/>
              </a:solidFill>
              <a:latin typeface="ＭＳ Ｐゴシック"/>
              <a:ea typeface="ＭＳ Ｐゴシック"/>
              <a:cs typeface="ＭＳ Ｐゴシック"/>
            </a:rPr>
            <a:t>22</a:t>
          </a:r>
          <a:r>
            <a:rPr lang="en-US" cap="none" sz="1600" b="1" i="0" u="none" baseline="0">
              <a:solidFill>
                <a:srgbClr val="0000FF"/>
              </a:solidFill>
              <a:latin typeface="ＭＳ Ｐゴシック"/>
              <a:ea typeface="ＭＳ Ｐゴシック"/>
              <a:cs typeface="ＭＳ Ｐゴシック"/>
            </a:rPr>
            <a:t>年度全国高等学校総合体育大会
</a:t>
          </a:r>
          <a:r>
            <a:rPr lang="en-US" cap="none" sz="1600" b="1" i="0" u="none" baseline="0">
              <a:solidFill>
                <a:srgbClr val="0000FF"/>
              </a:solidFill>
              <a:latin typeface="ＭＳ Ｐゴシック"/>
              <a:ea typeface="ＭＳ Ｐゴシック"/>
              <a:cs typeface="ＭＳ Ｐゴシック"/>
            </a:rPr>
            <a:t>　　　　　　　　　　　　　沖縄市実行委員会　「陸上競技担当　　久保田孝之」　宛
</a:t>
          </a:r>
          <a:r>
            <a:rPr lang="en-US" cap="none" sz="1600" b="1" i="0" u="none" baseline="0">
              <a:solidFill>
                <a:srgbClr val="0000FF"/>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○あわせて</a:t>
          </a:r>
          <a:r>
            <a:rPr lang="en-US" cap="none" sz="1600" b="1" i="0" u="none" baseline="0">
              <a:solidFill>
                <a:srgbClr val="000000"/>
              </a:solidFill>
              <a:latin typeface="ＭＳ Ｐゴシック"/>
              <a:ea typeface="ＭＳ Ｐゴシック"/>
              <a:cs typeface="ＭＳ Ｐゴシック"/>
            </a:rPr>
            <a:t>電子データー</a:t>
          </a:r>
          <a:r>
            <a:rPr lang="en-US" cap="none" sz="1600" b="0" i="0" u="none" baseline="0">
              <a:solidFill>
                <a:srgbClr val="000000"/>
              </a:solidFill>
              <a:latin typeface="ＭＳ Ｐゴシック"/>
              <a:ea typeface="ＭＳ Ｐゴシック"/>
              <a:cs typeface="ＭＳ Ｐゴシック"/>
            </a:rPr>
            <a:t>を</a:t>
          </a:r>
          <a:r>
            <a:rPr lang="en-US" cap="none" sz="1600" b="0" i="0" u="none" baseline="0">
              <a:solidFill>
                <a:srgbClr val="000000"/>
              </a:solidFill>
            </a:rPr>
            <a:t>E</a:t>
          </a:r>
          <a:r>
            <a:rPr lang="en-US" cap="none" sz="1600" b="0" i="0" u="none" baseline="0">
              <a:solidFill>
                <a:srgbClr val="000000"/>
              </a:solidFill>
              <a:latin typeface="ＭＳ Ｐゴシック"/>
              <a:ea typeface="ＭＳ Ｐゴシック"/>
              <a:cs typeface="ＭＳ Ｐゴシック"/>
            </a:rPr>
            <a:t>メールに添付して実行委員会にお送りください。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ファイル名</a:t>
          </a:r>
          <a:r>
            <a:rPr lang="en-US" cap="none" sz="1600" b="0" i="0" u="none" baseline="0">
              <a:solidFill>
                <a:srgbClr val="000000"/>
              </a:solidFill>
              <a:latin typeface="ＭＳ Ｐゴシック"/>
              <a:ea typeface="ＭＳ Ｐゴシック"/>
              <a:cs typeface="ＭＳ Ｐゴシック"/>
            </a:rPr>
            <a:t>は「</a:t>
          </a:r>
          <a:r>
            <a:rPr lang="en-US" cap="none" sz="1600" b="1" i="0" u="sng" baseline="0">
              <a:solidFill>
                <a:srgbClr val="000000"/>
              </a:solidFill>
              <a:latin typeface="ＭＳ Ｐゴシック"/>
              <a:ea typeface="ＭＳ Ｐゴシック"/>
              <a:cs typeface="ＭＳ Ｐゴシック"/>
            </a:rPr>
            <a:t>補助員名簿（学校名　種目別競技名　提出日）</a:t>
          </a:r>
          <a:r>
            <a:rPr lang="en-US" cap="none" sz="1600" b="0" i="0" u="none" baseline="0">
              <a:solidFill>
                <a:srgbClr val="000000"/>
              </a:solidFill>
              <a:latin typeface="ＭＳ Ｐゴシック"/>
              <a:ea typeface="ＭＳ Ｐゴシック"/>
              <a:cs typeface="ＭＳ Ｐゴシック"/>
            </a:rPr>
            <a:t>」としてください。</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FF"/>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（例）　　</a:t>
          </a:r>
          <a:r>
            <a:rPr lang="en-US" cap="none" sz="2000" b="1" i="0" u="none" baseline="0">
              <a:solidFill>
                <a:srgbClr val="3366FF"/>
              </a:solidFill>
              <a:latin typeface="ＭＳ Ｐゴシック"/>
              <a:ea typeface="ＭＳ Ｐゴシック"/>
              <a:cs typeface="ＭＳ Ｐゴシック"/>
            </a:rPr>
            <a:t>補助員名簿（沖縄工業　陸上競技　５．１３）</a:t>
          </a:r>
          <a:r>
            <a:rPr lang="en-US" cap="none" sz="2000" b="1" i="0" u="none" baseline="0">
              <a:solidFill>
                <a:srgbClr val="3366FF"/>
              </a:solidFill>
              <a:latin typeface="ＭＳ Ｐゴシック"/>
              <a:ea typeface="ＭＳ Ｐゴシック"/>
              <a:cs typeface="ＭＳ Ｐゴシック"/>
            </a:rPr>
            <a:t>.exl</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送付先アドレス　：　</a:t>
          </a:r>
          <a:r>
            <a:rPr lang="en-US" cap="none" sz="2000" b="1" i="0" u="none" baseline="0">
              <a:solidFill>
                <a:srgbClr val="000000"/>
              </a:solidFill>
            </a:rPr>
            <a:t>rikujou@city.okinawa.okinawa.jp</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＊電子データはそのまま大会プログラムや</a:t>
          </a:r>
          <a:r>
            <a:rPr lang="en-US" cap="none" sz="1000" b="0" i="0" u="none" baseline="0">
              <a:solidFill>
                <a:srgbClr val="000000"/>
              </a:solidFill>
            </a:rPr>
            <a:t>ID</a:t>
          </a:r>
          <a:r>
            <a:rPr lang="en-US" cap="none" sz="1000" b="0" i="0" u="none" baseline="0">
              <a:solidFill>
                <a:srgbClr val="000000"/>
              </a:solidFill>
              <a:latin typeface="ＭＳ Ｐゴシック"/>
              <a:ea typeface="ＭＳ Ｐゴシック"/>
              <a:cs typeface="ＭＳ Ｐゴシック"/>
            </a:rPr>
            <a:t>カード、帳簿類の作成に使いますので正確にご記入ください。</a:t>
          </a:r>
          <a:r>
            <a:rPr lang="en-US" cap="none" sz="1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
</a:t>
          </a:r>
          <a:r>
            <a:rPr lang="en-US" cap="none" sz="1400" b="1" i="0" u="none" baseline="0">
              <a:solidFill>
                <a:srgbClr val="3366FF"/>
              </a:solidFill>
            </a:rPr>
            <a:t>
</a:t>
          </a:r>
          <a:r>
            <a:rPr lang="en-US" cap="none" sz="1400" b="1" i="0" u="none" baseline="0">
              <a:solidFill>
                <a:srgbClr val="3366FF"/>
              </a:solidFill>
            </a:rPr>
            <a:t>　</a:t>
          </a:r>
          <a:r>
            <a:rPr lang="en-US" cap="none" sz="1800" b="1" i="0" u="none" baseline="0">
              <a:solidFill>
                <a:srgbClr val="3366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1647825</xdr:colOff>
      <xdr:row>5</xdr:row>
      <xdr:rowOff>123825</xdr:rowOff>
    </xdr:from>
    <xdr:to>
      <xdr:col>9</xdr:col>
      <xdr:colOff>1400175</xdr:colOff>
      <xdr:row>5</xdr:row>
      <xdr:rowOff>400050</xdr:rowOff>
    </xdr:to>
    <xdr:sp fLocksText="0">
      <xdr:nvSpPr>
        <xdr:cNvPr id="1" name="Text Box 1"/>
        <xdr:cNvSpPr txBox="1">
          <a:spLocks noChangeArrowheads="1"/>
        </xdr:cNvSpPr>
      </xdr:nvSpPr>
      <xdr:spPr>
        <a:xfrm>
          <a:off x="12049125" y="1666875"/>
          <a:ext cx="0" cy="2762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1647825</xdr:colOff>
      <xdr:row>54</xdr:row>
      <xdr:rowOff>123825</xdr:rowOff>
    </xdr:from>
    <xdr:to>
      <xdr:col>9</xdr:col>
      <xdr:colOff>1400175</xdr:colOff>
      <xdr:row>54</xdr:row>
      <xdr:rowOff>400050</xdr:rowOff>
    </xdr:to>
    <xdr:sp fLocksText="0">
      <xdr:nvSpPr>
        <xdr:cNvPr id="2" name="Text Box 1"/>
        <xdr:cNvSpPr txBox="1">
          <a:spLocks noChangeArrowheads="1"/>
        </xdr:cNvSpPr>
      </xdr:nvSpPr>
      <xdr:spPr>
        <a:xfrm>
          <a:off x="12049125" y="19316700"/>
          <a:ext cx="0" cy="2762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WSGL25D\soutai-all\&#9675;&#32207;&#20307;&#20849;&#26377;\26&#12288;&#38520;&#19978;&#31478;&#25216;\&#25552;&#20986;&#29992;&#35036;&#21161;&#21729;&#21517;&#31807;&#31478;&#27891;&#39131;&#36796;(210327&#26178;&#28857;&#26696;&#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上の注意事項"/>
      <sheetName val="衣服サイズ表"/>
      <sheetName val="①部顧問入力用シート"/>
      <sheetName val="②学校長→実行委提出用シート（文書印刷）"/>
      <sheetName val="③事務局集計用シート（電子）"/>
    </sheetNames>
    <sheetDataSet>
      <sheetData sheetId="2">
        <row r="46">
          <cell r="C46" t="str">
            <v>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AC55"/>
  <sheetViews>
    <sheetView tabSelected="1" view="pageLayout" zoomScale="75" zoomScaleSheetLayoutView="75" zoomScalePageLayoutView="75" workbookViewId="0" topLeftCell="A31">
      <selection activeCell="C47" sqref="C47:T47"/>
    </sheetView>
  </sheetViews>
  <sheetFormatPr defaultColWidth="9.00390625" defaultRowHeight="13.5"/>
  <cols>
    <col min="1" max="1" width="3.125" style="0" customWidth="1"/>
    <col min="2" max="2" width="12.50390625" style="0" customWidth="1"/>
    <col min="3" max="4" width="3.125" style="0" customWidth="1"/>
    <col min="5" max="6" width="12.375" style="0" customWidth="1"/>
    <col min="7" max="7" width="9.875" style="0" customWidth="1"/>
    <col min="8" max="8" width="10.50390625" style="0" customWidth="1"/>
    <col min="9" max="24" width="4.75390625" style="0" customWidth="1"/>
    <col min="25" max="25" width="16.125" style="0" bestFit="1" customWidth="1"/>
    <col min="26" max="26" width="5.25390625" style="0" bestFit="1" customWidth="1"/>
    <col min="27" max="27" width="14.125" style="0" bestFit="1" customWidth="1"/>
  </cols>
  <sheetData>
    <row r="1" spans="1:28" ht="14.25" thickBot="1">
      <c r="A1" s="1"/>
      <c r="B1" s="1"/>
      <c r="C1" s="1"/>
      <c r="D1" s="1"/>
      <c r="E1" s="1"/>
      <c r="F1" s="12"/>
      <c r="G1" s="12"/>
      <c r="H1" s="1"/>
      <c r="I1" s="1"/>
      <c r="J1" s="1"/>
      <c r="K1" s="1"/>
      <c r="L1" s="1"/>
      <c r="M1" s="1"/>
      <c r="N1" s="1"/>
      <c r="O1" s="1"/>
      <c r="P1" s="1"/>
      <c r="Q1" s="1"/>
      <c r="R1" s="1"/>
      <c r="U1" s="134"/>
      <c r="V1" s="134"/>
      <c r="W1" s="134"/>
      <c r="X1" s="134"/>
      <c r="Y1" s="146"/>
      <c r="Z1" s="134"/>
      <c r="AA1" s="146"/>
      <c r="AB1" s="134"/>
    </row>
    <row r="2" spans="1:28" ht="21.75" customHeight="1" thickBot="1">
      <c r="A2" s="1"/>
      <c r="B2" s="1"/>
      <c r="L2" s="11"/>
      <c r="M2" s="11"/>
      <c r="N2" s="11"/>
      <c r="P2" s="18"/>
      <c r="Q2" s="18"/>
      <c r="R2" s="18" t="s">
        <v>148</v>
      </c>
      <c r="S2" s="122" t="s">
        <v>15</v>
      </c>
      <c r="T2" s="122" t="s">
        <v>16</v>
      </c>
      <c r="U2" s="135"/>
      <c r="V2" s="135"/>
      <c r="W2" s="135"/>
      <c r="X2" s="134"/>
      <c r="Y2" s="146"/>
      <c r="Z2" s="134"/>
      <c r="AA2" s="146"/>
      <c r="AB2" s="134"/>
    </row>
    <row r="3" spans="2:28" ht="42" customHeight="1">
      <c r="B3" s="293" t="s">
        <v>179</v>
      </c>
      <c r="C3" s="294"/>
      <c r="D3" s="294"/>
      <c r="E3" s="294"/>
      <c r="F3" s="294"/>
      <c r="G3" s="294"/>
      <c r="H3" s="294"/>
      <c r="I3" s="294"/>
      <c r="J3" s="294"/>
      <c r="K3" s="294"/>
      <c r="L3" s="294"/>
      <c r="M3" s="294"/>
      <c r="N3" s="294"/>
      <c r="O3" s="294"/>
      <c r="P3" s="294"/>
      <c r="Q3" s="294"/>
      <c r="R3" s="294"/>
      <c r="U3" s="134"/>
      <c r="V3" s="134"/>
      <c r="W3" s="134"/>
      <c r="X3" s="134"/>
      <c r="Y3" s="146"/>
      <c r="Z3" s="134"/>
      <c r="AA3" s="146"/>
      <c r="AB3" s="134"/>
    </row>
    <row r="4" spans="2:28" ht="7.5" customHeight="1" thickBot="1">
      <c r="B4" s="4"/>
      <c r="C4" s="4"/>
      <c r="D4" s="4"/>
      <c r="E4" s="4"/>
      <c r="F4" s="4"/>
      <c r="G4" s="4"/>
      <c r="U4" s="134"/>
      <c r="V4" s="134"/>
      <c r="W4" s="134"/>
      <c r="X4" s="134"/>
      <c r="Y4" s="147"/>
      <c r="Z4" s="134"/>
      <c r="AA4" s="146"/>
      <c r="AB4" s="134"/>
    </row>
    <row r="5" spans="1:28" ht="30" customHeight="1" thickBot="1">
      <c r="A5" t="s">
        <v>0</v>
      </c>
      <c r="H5" s="285" t="s">
        <v>135</v>
      </c>
      <c r="I5" s="286"/>
      <c r="J5" s="286"/>
      <c r="K5" s="8"/>
      <c r="L5" s="295"/>
      <c r="M5" s="296"/>
      <c r="N5" s="296"/>
      <c r="O5" s="296"/>
      <c r="P5" s="296"/>
      <c r="Q5" s="296"/>
      <c r="R5" s="296"/>
      <c r="S5" s="296"/>
      <c r="T5" s="297"/>
      <c r="U5" s="136"/>
      <c r="V5" s="136"/>
      <c r="W5" s="136"/>
      <c r="X5" s="134"/>
      <c r="Y5" s="148"/>
      <c r="Z5" s="134"/>
      <c r="AA5" s="146"/>
      <c r="AB5" s="134"/>
    </row>
    <row r="6" spans="9:28" ht="5.25" customHeight="1" thickBot="1">
      <c r="I6" s="130"/>
      <c r="J6" s="130"/>
      <c r="L6" s="78"/>
      <c r="M6" s="78"/>
      <c r="N6" s="78"/>
      <c r="O6" s="78"/>
      <c r="P6" s="78"/>
      <c r="Q6" s="78"/>
      <c r="R6" s="78"/>
      <c r="S6" s="78"/>
      <c r="T6" s="78"/>
      <c r="U6" s="137"/>
      <c r="V6" s="137"/>
      <c r="W6" s="137"/>
      <c r="X6" s="134"/>
      <c r="Y6" s="146"/>
      <c r="Z6" s="134"/>
      <c r="AA6" s="146"/>
      <c r="AB6" s="134"/>
    </row>
    <row r="7" spans="8:28" ht="30" customHeight="1" thickBot="1">
      <c r="H7" s="287" t="s">
        <v>1</v>
      </c>
      <c r="I7" s="285"/>
      <c r="J7" s="285"/>
      <c r="K7" s="127"/>
      <c r="L7" s="298"/>
      <c r="M7" s="299"/>
      <c r="N7" s="299"/>
      <c r="O7" s="299"/>
      <c r="P7" s="299"/>
      <c r="Q7" s="299"/>
      <c r="R7" s="299"/>
      <c r="S7" s="299"/>
      <c r="T7" s="300"/>
      <c r="U7" s="138"/>
      <c r="V7" s="138"/>
      <c r="W7" s="138"/>
      <c r="X7" s="134"/>
      <c r="Y7" s="146"/>
      <c r="Z7" s="134"/>
      <c r="AA7" s="146"/>
      <c r="AB7" s="134"/>
    </row>
    <row r="8" spans="1:28" ht="5.25" customHeight="1" thickBot="1">
      <c r="A8" s="2"/>
      <c r="B8" s="2"/>
      <c r="C8" s="2"/>
      <c r="D8" s="2"/>
      <c r="E8" s="2"/>
      <c r="F8" s="2"/>
      <c r="G8" s="2"/>
      <c r="H8" s="2"/>
      <c r="I8" s="2"/>
      <c r="J8" s="2"/>
      <c r="K8" s="2"/>
      <c r="L8" s="79"/>
      <c r="M8" s="79"/>
      <c r="N8" s="79"/>
      <c r="O8" s="79"/>
      <c r="P8" s="79"/>
      <c r="Q8" s="79"/>
      <c r="R8" s="79"/>
      <c r="S8" s="78"/>
      <c r="T8" s="78"/>
      <c r="U8" s="139"/>
      <c r="V8" s="139"/>
      <c r="W8" s="139"/>
      <c r="X8" s="134"/>
      <c r="Y8" s="146"/>
      <c r="Z8" s="134"/>
      <c r="AA8" s="146"/>
      <c r="AB8" s="134"/>
    </row>
    <row r="9" spans="1:28" ht="30" customHeight="1" thickBot="1">
      <c r="A9" t="s">
        <v>0</v>
      </c>
      <c r="H9" s="285" t="s">
        <v>13</v>
      </c>
      <c r="I9" s="285"/>
      <c r="J9" s="285"/>
      <c r="K9" s="8"/>
      <c r="L9" s="301" t="s">
        <v>155</v>
      </c>
      <c r="M9" s="302"/>
      <c r="N9" s="302"/>
      <c r="O9" s="302"/>
      <c r="P9" s="302"/>
      <c r="Q9" s="302"/>
      <c r="R9" s="302"/>
      <c r="S9" s="302"/>
      <c r="T9" s="303"/>
      <c r="U9" s="138"/>
      <c r="V9" s="138"/>
      <c r="W9" s="138"/>
      <c r="X9" s="140"/>
      <c r="Y9" s="147" t="s">
        <v>14</v>
      </c>
      <c r="Z9" s="147"/>
      <c r="AA9" s="146"/>
      <c r="AB9" s="134"/>
    </row>
    <row r="10" spans="9:28" ht="5.25" customHeight="1" thickBot="1">
      <c r="I10" s="130"/>
      <c r="J10" s="130"/>
      <c r="L10" s="78"/>
      <c r="M10" s="78"/>
      <c r="N10" s="78"/>
      <c r="O10" s="78"/>
      <c r="P10" s="78"/>
      <c r="Q10" s="78"/>
      <c r="R10" s="78"/>
      <c r="S10" s="78"/>
      <c r="T10" s="78"/>
      <c r="U10" s="139"/>
      <c r="V10" s="139"/>
      <c r="W10" s="139"/>
      <c r="X10" s="134"/>
      <c r="Y10" s="149" t="s">
        <v>4</v>
      </c>
      <c r="Z10" s="149" t="s">
        <v>52</v>
      </c>
      <c r="AA10" s="149" t="s">
        <v>95</v>
      </c>
      <c r="AB10" s="134"/>
    </row>
    <row r="11" spans="8:28" ht="30" customHeight="1" thickBot="1">
      <c r="H11" s="285" t="s">
        <v>2</v>
      </c>
      <c r="I11" s="286"/>
      <c r="J11" s="286"/>
      <c r="K11" s="8"/>
      <c r="L11" s="288" t="s">
        <v>181</v>
      </c>
      <c r="M11" s="289"/>
      <c r="N11" s="289"/>
      <c r="O11" s="289"/>
      <c r="P11" s="289"/>
      <c r="Q11" s="289"/>
      <c r="R11" s="289"/>
      <c r="S11" s="289"/>
      <c r="T11" s="290"/>
      <c r="U11" s="138"/>
      <c r="V11" s="138"/>
      <c r="W11" s="138"/>
      <c r="X11" s="134"/>
      <c r="Y11" s="150" t="s">
        <v>8</v>
      </c>
      <c r="Z11" s="151" t="s">
        <v>17</v>
      </c>
      <c r="AA11" s="224" t="s">
        <v>123</v>
      </c>
      <c r="AB11" s="134"/>
    </row>
    <row r="12" spans="21:28" ht="5.25" customHeight="1" thickBot="1">
      <c r="U12" s="134"/>
      <c r="V12" s="134"/>
      <c r="W12" s="134"/>
      <c r="X12" s="134"/>
      <c r="Y12" s="152" t="s">
        <v>9</v>
      </c>
      <c r="Z12" s="153" t="s">
        <v>18</v>
      </c>
      <c r="AA12" s="224" t="s">
        <v>162</v>
      </c>
      <c r="AB12" s="134"/>
    </row>
    <row r="13" spans="1:28" ht="26.25" customHeight="1" thickBot="1">
      <c r="A13" s="304" t="s">
        <v>3</v>
      </c>
      <c r="B13" s="292" t="s">
        <v>10</v>
      </c>
      <c r="C13" s="304" t="s">
        <v>4</v>
      </c>
      <c r="D13" s="304" t="s">
        <v>5</v>
      </c>
      <c r="E13" s="279" t="s">
        <v>58</v>
      </c>
      <c r="F13" s="279" t="s">
        <v>59</v>
      </c>
      <c r="G13" s="311" t="s">
        <v>54</v>
      </c>
      <c r="H13" s="312"/>
      <c r="I13" s="123"/>
      <c r="J13" s="123"/>
      <c r="K13" s="123"/>
      <c r="L13" s="291" t="s">
        <v>126</v>
      </c>
      <c r="M13" s="291"/>
      <c r="N13" s="291"/>
      <c r="O13" s="291"/>
      <c r="P13" s="291"/>
      <c r="Q13" s="291"/>
      <c r="R13" s="292"/>
      <c r="S13" s="269" t="s">
        <v>6</v>
      </c>
      <c r="T13" s="270"/>
      <c r="U13" s="141"/>
      <c r="V13" s="141"/>
      <c r="W13" s="141"/>
      <c r="X13" s="134"/>
      <c r="Y13" s="154" t="s">
        <v>5</v>
      </c>
      <c r="Z13" s="153" t="s">
        <v>19</v>
      </c>
      <c r="AA13" s="224" t="s">
        <v>163</v>
      </c>
      <c r="AB13" s="134"/>
    </row>
    <row r="14" spans="1:28" ht="8.25" customHeight="1">
      <c r="A14" s="305"/>
      <c r="B14" s="307"/>
      <c r="C14" s="305"/>
      <c r="D14" s="305"/>
      <c r="E14" s="280"/>
      <c r="F14" s="280"/>
      <c r="G14" s="309" t="s">
        <v>125</v>
      </c>
      <c r="H14" s="277" t="s">
        <v>127</v>
      </c>
      <c r="I14" s="165">
        <v>40019</v>
      </c>
      <c r="J14" s="166">
        <v>40020</v>
      </c>
      <c r="K14" s="166">
        <v>40021</v>
      </c>
      <c r="L14" s="166">
        <v>40022</v>
      </c>
      <c r="M14" s="166">
        <v>40023</v>
      </c>
      <c r="N14" s="166">
        <v>40024</v>
      </c>
      <c r="O14" s="166">
        <v>40025</v>
      </c>
      <c r="P14" s="166">
        <v>40026</v>
      </c>
      <c r="Q14" s="166">
        <v>40027</v>
      </c>
      <c r="R14" s="167">
        <v>40028</v>
      </c>
      <c r="S14" s="271" t="s">
        <v>226</v>
      </c>
      <c r="T14" s="272"/>
      <c r="U14" s="142"/>
      <c r="V14" s="142"/>
      <c r="W14" s="142"/>
      <c r="X14" s="134"/>
      <c r="Y14" s="150">
        <v>1</v>
      </c>
      <c r="Z14" s="155" t="s">
        <v>20</v>
      </c>
      <c r="AA14" s="224" t="s">
        <v>164</v>
      </c>
      <c r="AB14" s="134"/>
    </row>
    <row r="15" spans="1:28" ht="18" customHeight="1" thickBot="1">
      <c r="A15" s="306"/>
      <c r="B15" s="308"/>
      <c r="C15" s="306"/>
      <c r="D15" s="306"/>
      <c r="E15" s="281"/>
      <c r="F15" s="281"/>
      <c r="G15" s="310"/>
      <c r="H15" s="278"/>
      <c r="I15" s="129" t="s">
        <v>16</v>
      </c>
      <c r="J15" s="68" t="s">
        <v>149</v>
      </c>
      <c r="K15" s="68" t="s">
        <v>161</v>
      </c>
      <c r="L15" s="68" t="s">
        <v>150</v>
      </c>
      <c r="M15" s="68" t="s">
        <v>151</v>
      </c>
      <c r="N15" s="68" t="s">
        <v>152</v>
      </c>
      <c r="O15" s="68" t="s">
        <v>156</v>
      </c>
      <c r="P15" s="68" t="s">
        <v>16</v>
      </c>
      <c r="Q15" s="68" t="s">
        <v>56</v>
      </c>
      <c r="R15" s="69" t="s">
        <v>57</v>
      </c>
      <c r="S15" s="273"/>
      <c r="T15" s="274"/>
      <c r="U15" s="143"/>
      <c r="V15" s="143"/>
      <c r="W15" s="143"/>
      <c r="X15" s="134"/>
      <c r="Y15" s="156">
        <v>2</v>
      </c>
      <c r="Z15" s="149" t="s">
        <v>53</v>
      </c>
      <c r="AA15" s="225" t="s">
        <v>165</v>
      </c>
      <c r="AB15" s="134"/>
    </row>
    <row r="16" spans="1:28" ht="24" customHeight="1" thickTop="1">
      <c r="A16" s="7">
        <v>1</v>
      </c>
      <c r="B16" s="98"/>
      <c r="C16" s="101"/>
      <c r="D16" s="102"/>
      <c r="E16" s="103"/>
      <c r="F16" s="104"/>
      <c r="G16" s="105"/>
      <c r="H16" s="106"/>
      <c r="I16" s="131"/>
      <c r="J16" s="132"/>
      <c r="K16" s="132"/>
      <c r="L16" s="132"/>
      <c r="M16" s="132"/>
      <c r="N16" s="132"/>
      <c r="O16" s="132"/>
      <c r="P16" s="132"/>
      <c r="Q16" s="132"/>
      <c r="R16" s="133"/>
      <c r="S16" s="275"/>
      <c r="T16" s="276"/>
      <c r="U16" s="144"/>
      <c r="V16" s="144"/>
      <c r="W16" s="144"/>
      <c r="X16" s="134"/>
      <c r="Y16" s="150">
        <v>3</v>
      </c>
      <c r="Z16" s="151" t="s">
        <v>21</v>
      </c>
      <c r="AA16" s="224" t="s">
        <v>166</v>
      </c>
      <c r="AB16" s="134"/>
    </row>
    <row r="17" spans="1:28" ht="24" customHeight="1">
      <c r="A17" s="5">
        <v>2</v>
      </c>
      <c r="B17" s="99"/>
      <c r="C17" s="101"/>
      <c r="D17" s="102"/>
      <c r="E17" s="103"/>
      <c r="F17" s="107"/>
      <c r="G17" s="105"/>
      <c r="H17" s="108"/>
      <c r="I17" s="109"/>
      <c r="J17" s="110"/>
      <c r="K17" s="110"/>
      <c r="L17" s="110"/>
      <c r="M17" s="110"/>
      <c r="N17" s="110"/>
      <c r="O17" s="110"/>
      <c r="P17" s="110"/>
      <c r="Q17" s="110"/>
      <c r="R17" s="111"/>
      <c r="S17" s="265"/>
      <c r="T17" s="266"/>
      <c r="U17" s="144"/>
      <c r="V17" s="144"/>
      <c r="W17" s="144"/>
      <c r="X17" s="134"/>
      <c r="Y17" s="150">
        <v>4</v>
      </c>
      <c r="Z17" s="153" t="s">
        <v>22</v>
      </c>
      <c r="AA17" s="224" t="s">
        <v>167</v>
      </c>
      <c r="AB17" s="134"/>
    </row>
    <row r="18" spans="1:28" ht="24" customHeight="1">
      <c r="A18" s="5">
        <v>3</v>
      </c>
      <c r="B18" s="100"/>
      <c r="C18" s="101"/>
      <c r="D18" s="102"/>
      <c r="E18" s="103"/>
      <c r="F18" s="107"/>
      <c r="G18" s="105"/>
      <c r="H18" s="108"/>
      <c r="I18" s="109"/>
      <c r="J18" s="110"/>
      <c r="K18" s="110"/>
      <c r="L18" s="110"/>
      <c r="M18" s="110"/>
      <c r="N18" s="110"/>
      <c r="O18" s="110"/>
      <c r="P18" s="110"/>
      <c r="Q18" s="110"/>
      <c r="R18" s="111"/>
      <c r="S18" s="265"/>
      <c r="T18" s="266"/>
      <c r="U18" s="144"/>
      <c r="V18" s="144"/>
      <c r="W18" s="144"/>
      <c r="X18" s="134"/>
      <c r="Y18" s="152">
        <v>5</v>
      </c>
      <c r="Z18" s="153" t="s">
        <v>23</v>
      </c>
      <c r="AA18" s="224" t="s">
        <v>168</v>
      </c>
      <c r="AB18" s="134"/>
    </row>
    <row r="19" spans="1:28" ht="24" customHeight="1">
      <c r="A19" s="5">
        <v>4</v>
      </c>
      <c r="B19" s="100"/>
      <c r="C19" s="101"/>
      <c r="D19" s="102"/>
      <c r="E19" s="103"/>
      <c r="F19" s="107"/>
      <c r="G19" s="105"/>
      <c r="H19" s="108"/>
      <c r="I19" s="109"/>
      <c r="J19" s="110"/>
      <c r="K19" s="110"/>
      <c r="L19" s="110"/>
      <c r="M19" s="110"/>
      <c r="N19" s="110"/>
      <c r="O19" s="110"/>
      <c r="P19" s="110"/>
      <c r="Q19" s="110"/>
      <c r="R19" s="111"/>
      <c r="S19" s="265"/>
      <c r="T19" s="266"/>
      <c r="U19" s="144"/>
      <c r="V19" s="144"/>
      <c r="W19" s="144"/>
      <c r="X19" s="134"/>
      <c r="Y19" s="157" t="s">
        <v>12</v>
      </c>
      <c r="Z19" s="153" t="s">
        <v>24</v>
      </c>
      <c r="AA19" s="224" t="s">
        <v>169</v>
      </c>
      <c r="AB19" s="134"/>
    </row>
    <row r="20" spans="1:28" ht="24" customHeight="1">
      <c r="A20" s="5">
        <v>5</v>
      </c>
      <c r="B20" s="98"/>
      <c r="C20" s="101"/>
      <c r="D20" s="102"/>
      <c r="E20" s="103"/>
      <c r="F20" s="107"/>
      <c r="G20" s="105"/>
      <c r="H20" s="108"/>
      <c r="I20" s="109"/>
      <c r="J20" s="110"/>
      <c r="K20" s="110"/>
      <c r="L20" s="110"/>
      <c r="M20" s="110"/>
      <c r="N20" s="110"/>
      <c r="O20" s="110"/>
      <c r="P20" s="110"/>
      <c r="Q20" s="110"/>
      <c r="R20" s="111"/>
      <c r="S20" s="265"/>
      <c r="T20" s="266"/>
      <c r="U20" s="144"/>
      <c r="V20" s="144"/>
      <c r="W20" s="144"/>
      <c r="X20" s="134"/>
      <c r="Y20" s="158" t="s">
        <v>158</v>
      </c>
      <c r="Z20" s="153" t="s">
        <v>25</v>
      </c>
      <c r="AA20" s="224" t="s">
        <v>170</v>
      </c>
      <c r="AB20" s="134"/>
    </row>
    <row r="21" spans="1:28" ht="24" customHeight="1">
      <c r="A21" s="5">
        <v>6</v>
      </c>
      <c r="B21" s="99"/>
      <c r="C21" s="101"/>
      <c r="D21" s="102"/>
      <c r="E21" s="103"/>
      <c r="F21" s="107"/>
      <c r="G21" s="105"/>
      <c r="H21" s="108"/>
      <c r="I21" s="109"/>
      <c r="J21" s="110"/>
      <c r="K21" s="110"/>
      <c r="L21" s="110"/>
      <c r="M21" s="110"/>
      <c r="N21" s="110"/>
      <c r="O21" s="110"/>
      <c r="P21" s="110"/>
      <c r="Q21" s="110"/>
      <c r="R21" s="111"/>
      <c r="S21" s="265"/>
      <c r="T21" s="266"/>
      <c r="U21" s="144"/>
      <c r="V21" s="144"/>
      <c r="W21" s="144"/>
      <c r="X21" s="134"/>
      <c r="Y21" s="150" t="s">
        <v>228</v>
      </c>
      <c r="Z21" s="153" t="s">
        <v>26</v>
      </c>
      <c r="AA21" s="224" t="s">
        <v>171</v>
      </c>
      <c r="AB21" s="134"/>
    </row>
    <row r="22" spans="1:28" ht="24" customHeight="1">
      <c r="A22" s="5">
        <v>7</v>
      </c>
      <c r="B22" s="100"/>
      <c r="C22" s="101"/>
      <c r="D22" s="102"/>
      <c r="E22" s="103"/>
      <c r="F22" s="107"/>
      <c r="G22" s="105"/>
      <c r="H22" s="108"/>
      <c r="I22" s="109"/>
      <c r="J22" s="110"/>
      <c r="K22" s="110"/>
      <c r="L22" s="110"/>
      <c r="M22" s="110"/>
      <c r="N22" s="110"/>
      <c r="O22" s="110"/>
      <c r="P22" s="110"/>
      <c r="Q22" s="110"/>
      <c r="R22" s="111"/>
      <c r="S22" s="265"/>
      <c r="T22" s="266"/>
      <c r="U22" s="144"/>
      <c r="V22" s="144"/>
      <c r="W22" s="144"/>
      <c r="X22" s="134"/>
      <c r="Y22" s="150" t="s">
        <v>160</v>
      </c>
      <c r="Z22" s="153" t="s">
        <v>27</v>
      </c>
      <c r="AA22" s="224" t="s">
        <v>172</v>
      </c>
      <c r="AB22" s="134"/>
    </row>
    <row r="23" spans="1:28" ht="24" customHeight="1">
      <c r="A23" s="5">
        <v>8</v>
      </c>
      <c r="B23" s="99"/>
      <c r="C23" s="101"/>
      <c r="D23" s="102"/>
      <c r="E23" s="103"/>
      <c r="F23" s="107"/>
      <c r="G23" s="105"/>
      <c r="H23" s="108"/>
      <c r="I23" s="109"/>
      <c r="J23" s="110"/>
      <c r="K23" s="110"/>
      <c r="L23" s="110"/>
      <c r="M23" s="110"/>
      <c r="N23" s="110"/>
      <c r="O23" s="110"/>
      <c r="P23" s="110"/>
      <c r="Q23" s="110"/>
      <c r="R23" s="111"/>
      <c r="S23" s="265"/>
      <c r="T23" s="266"/>
      <c r="U23" s="144"/>
      <c r="V23" s="144"/>
      <c r="W23" s="144"/>
      <c r="X23" s="134"/>
      <c r="Y23" s="150" t="s">
        <v>159</v>
      </c>
      <c r="Z23" s="153" t="s">
        <v>28</v>
      </c>
      <c r="AA23" s="224" t="s">
        <v>173</v>
      </c>
      <c r="AB23" s="134"/>
    </row>
    <row r="24" spans="1:28" ht="24" customHeight="1">
      <c r="A24" s="5">
        <v>9</v>
      </c>
      <c r="B24" s="100"/>
      <c r="C24" s="101"/>
      <c r="D24" s="102"/>
      <c r="E24" s="103"/>
      <c r="F24" s="107"/>
      <c r="G24" s="105"/>
      <c r="H24" s="108"/>
      <c r="I24" s="109"/>
      <c r="J24" s="110"/>
      <c r="K24" s="110"/>
      <c r="L24" s="110"/>
      <c r="M24" s="110"/>
      <c r="N24" s="110"/>
      <c r="O24" s="110"/>
      <c r="P24" s="110"/>
      <c r="Q24" s="110"/>
      <c r="R24" s="111"/>
      <c r="S24" s="265"/>
      <c r="T24" s="266"/>
      <c r="U24" s="144"/>
      <c r="V24" s="144"/>
      <c r="W24" s="144"/>
      <c r="X24" s="134"/>
      <c r="Y24" s="152" t="s">
        <v>11</v>
      </c>
      <c r="Z24" s="153" t="s">
        <v>29</v>
      </c>
      <c r="AA24" s="224" t="s">
        <v>174</v>
      </c>
      <c r="AB24" s="134"/>
    </row>
    <row r="25" spans="1:28" ht="24" customHeight="1">
      <c r="A25" s="5">
        <v>10</v>
      </c>
      <c r="B25" s="99"/>
      <c r="C25" s="101"/>
      <c r="D25" s="102"/>
      <c r="E25" s="103"/>
      <c r="F25" s="107"/>
      <c r="G25" s="105"/>
      <c r="H25" s="108"/>
      <c r="I25" s="109"/>
      <c r="J25" s="110"/>
      <c r="K25" s="110"/>
      <c r="L25" s="110"/>
      <c r="M25" s="110"/>
      <c r="N25" s="110"/>
      <c r="O25" s="110"/>
      <c r="P25" s="110"/>
      <c r="Q25" s="110"/>
      <c r="R25" s="111"/>
      <c r="S25" s="265"/>
      <c r="T25" s="266"/>
      <c r="U25" s="144"/>
      <c r="V25" s="144"/>
      <c r="W25" s="144"/>
      <c r="X25" s="134"/>
      <c r="Y25" s="157" t="s">
        <v>6</v>
      </c>
      <c r="Z25" s="153" t="s">
        <v>30</v>
      </c>
      <c r="AA25" s="224" t="s">
        <v>175</v>
      </c>
      <c r="AB25" s="134"/>
    </row>
    <row r="26" spans="1:28" ht="24" customHeight="1">
      <c r="A26" s="5">
        <v>11</v>
      </c>
      <c r="B26" s="100"/>
      <c r="C26" s="101"/>
      <c r="D26" s="102"/>
      <c r="E26" s="103"/>
      <c r="F26" s="107"/>
      <c r="G26" s="105"/>
      <c r="H26" s="108"/>
      <c r="I26" s="109"/>
      <c r="J26" s="110"/>
      <c r="K26" s="110"/>
      <c r="L26" s="110"/>
      <c r="M26" s="110"/>
      <c r="N26" s="110"/>
      <c r="O26" s="110"/>
      <c r="P26" s="110"/>
      <c r="Q26" s="110"/>
      <c r="R26" s="111"/>
      <c r="S26" s="265"/>
      <c r="T26" s="266"/>
      <c r="U26" s="144"/>
      <c r="V26" s="144"/>
      <c r="W26" s="144"/>
      <c r="X26" s="134"/>
      <c r="Y26" s="159"/>
      <c r="Z26" s="153" t="s">
        <v>31</v>
      </c>
      <c r="AA26" s="224" t="s">
        <v>176</v>
      </c>
      <c r="AB26" s="134"/>
    </row>
    <row r="27" spans="1:28" ht="24" customHeight="1">
      <c r="A27" s="5">
        <v>12</v>
      </c>
      <c r="B27" s="100"/>
      <c r="C27" s="101"/>
      <c r="D27" s="102"/>
      <c r="E27" s="103"/>
      <c r="F27" s="107"/>
      <c r="G27" s="105"/>
      <c r="H27" s="108"/>
      <c r="I27" s="109"/>
      <c r="J27" s="110"/>
      <c r="K27" s="110"/>
      <c r="L27" s="110"/>
      <c r="M27" s="110"/>
      <c r="N27" s="110"/>
      <c r="O27" s="110"/>
      <c r="P27" s="110"/>
      <c r="Q27" s="110"/>
      <c r="R27" s="111"/>
      <c r="S27" s="265"/>
      <c r="T27" s="266"/>
      <c r="U27" s="144"/>
      <c r="V27" s="144"/>
      <c r="W27" s="144"/>
      <c r="X27" s="134"/>
      <c r="Y27" s="160" t="s">
        <v>128</v>
      </c>
      <c r="Z27" s="153" t="s">
        <v>32</v>
      </c>
      <c r="AA27" s="224" t="s">
        <v>177</v>
      </c>
      <c r="AB27" s="134"/>
    </row>
    <row r="28" spans="1:28" ht="24" customHeight="1">
      <c r="A28" s="5">
        <v>13</v>
      </c>
      <c r="B28" s="98"/>
      <c r="C28" s="101"/>
      <c r="D28" s="102"/>
      <c r="E28" s="103"/>
      <c r="F28" s="107"/>
      <c r="G28" s="105"/>
      <c r="H28" s="108"/>
      <c r="I28" s="109"/>
      <c r="J28" s="110"/>
      <c r="K28" s="110"/>
      <c r="L28" s="110"/>
      <c r="M28" s="110"/>
      <c r="N28" s="110"/>
      <c r="O28" s="110"/>
      <c r="P28" s="110"/>
      <c r="Q28" s="110"/>
      <c r="R28" s="111"/>
      <c r="S28" s="265"/>
      <c r="T28" s="266"/>
      <c r="U28" s="144"/>
      <c r="V28" s="144"/>
      <c r="W28" s="144"/>
      <c r="X28" s="134"/>
      <c r="Y28" s="160" t="s">
        <v>129</v>
      </c>
      <c r="Z28" s="153" t="s">
        <v>33</v>
      </c>
      <c r="AA28" s="224" t="s">
        <v>178</v>
      </c>
      <c r="AB28" s="134"/>
    </row>
    <row r="29" spans="1:28" ht="24" customHeight="1">
      <c r="A29" s="5">
        <v>14</v>
      </c>
      <c r="B29" s="99"/>
      <c r="C29" s="101"/>
      <c r="D29" s="102"/>
      <c r="E29" s="103"/>
      <c r="F29" s="107"/>
      <c r="G29" s="105"/>
      <c r="H29" s="108"/>
      <c r="I29" s="109"/>
      <c r="J29" s="110"/>
      <c r="K29" s="110"/>
      <c r="L29" s="110"/>
      <c r="M29" s="110"/>
      <c r="N29" s="110"/>
      <c r="O29" s="110"/>
      <c r="P29" s="110"/>
      <c r="Q29" s="110"/>
      <c r="R29" s="111"/>
      <c r="S29" s="265"/>
      <c r="T29" s="266"/>
      <c r="U29" s="144"/>
      <c r="V29" s="144"/>
      <c r="W29" s="144"/>
      <c r="X29" s="134"/>
      <c r="Y29" s="160" t="s">
        <v>130</v>
      </c>
      <c r="Z29" s="153" t="s">
        <v>34</v>
      </c>
      <c r="AA29" s="224" t="s">
        <v>182</v>
      </c>
      <c r="AB29" s="134"/>
    </row>
    <row r="30" spans="1:28" ht="24" customHeight="1">
      <c r="A30" s="5">
        <v>15</v>
      </c>
      <c r="B30" s="100"/>
      <c r="C30" s="101"/>
      <c r="D30" s="102"/>
      <c r="E30" s="103"/>
      <c r="F30" s="107"/>
      <c r="G30" s="105"/>
      <c r="H30" s="108"/>
      <c r="I30" s="109"/>
      <c r="J30" s="110"/>
      <c r="K30" s="110"/>
      <c r="L30" s="110"/>
      <c r="M30" s="110"/>
      <c r="N30" s="110"/>
      <c r="O30" s="110"/>
      <c r="P30" s="110"/>
      <c r="Q30" s="110"/>
      <c r="R30" s="111"/>
      <c r="S30" s="265"/>
      <c r="T30" s="266"/>
      <c r="U30" s="144"/>
      <c r="V30" s="144"/>
      <c r="W30" s="144"/>
      <c r="X30" s="134"/>
      <c r="Y30" s="160" t="s">
        <v>131</v>
      </c>
      <c r="Z30" s="153" t="s">
        <v>35</v>
      </c>
      <c r="AA30" s="225" t="s">
        <v>183</v>
      </c>
      <c r="AB30" s="134"/>
    </row>
    <row r="31" spans="1:28" ht="24" customHeight="1">
      <c r="A31" s="5">
        <v>16</v>
      </c>
      <c r="B31" s="99"/>
      <c r="C31" s="101"/>
      <c r="D31" s="102"/>
      <c r="E31" s="103"/>
      <c r="F31" s="107"/>
      <c r="G31" s="105"/>
      <c r="H31" s="108"/>
      <c r="I31" s="109"/>
      <c r="J31" s="110"/>
      <c r="K31" s="110"/>
      <c r="L31" s="110"/>
      <c r="M31" s="110"/>
      <c r="N31" s="110"/>
      <c r="O31" s="110"/>
      <c r="P31" s="110"/>
      <c r="Q31" s="110"/>
      <c r="R31" s="111"/>
      <c r="S31" s="265"/>
      <c r="T31" s="266"/>
      <c r="U31" s="144"/>
      <c r="V31" s="144"/>
      <c r="W31" s="144"/>
      <c r="X31" s="134"/>
      <c r="Y31" s="160" t="s">
        <v>132</v>
      </c>
      <c r="Z31" s="153" t="s">
        <v>36</v>
      </c>
      <c r="AA31" s="225" t="s">
        <v>184</v>
      </c>
      <c r="AB31" s="134"/>
    </row>
    <row r="32" spans="1:28" ht="24" customHeight="1">
      <c r="A32" s="5">
        <v>17</v>
      </c>
      <c r="B32" s="100"/>
      <c r="C32" s="101"/>
      <c r="D32" s="102"/>
      <c r="E32" s="103"/>
      <c r="F32" s="107"/>
      <c r="G32" s="105"/>
      <c r="H32" s="108"/>
      <c r="I32" s="109"/>
      <c r="J32" s="110"/>
      <c r="K32" s="110"/>
      <c r="L32" s="110"/>
      <c r="M32" s="110"/>
      <c r="N32" s="110"/>
      <c r="O32" s="110"/>
      <c r="P32" s="110"/>
      <c r="Q32" s="110"/>
      <c r="R32" s="111"/>
      <c r="S32" s="265"/>
      <c r="T32" s="266"/>
      <c r="U32" s="144"/>
      <c r="V32" s="144"/>
      <c r="W32" s="144"/>
      <c r="X32" s="134"/>
      <c r="Y32" s="160" t="s">
        <v>133</v>
      </c>
      <c r="Z32" s="160" t="s">
        <v>37</v>
      </c>
      <c r="AA32" s="225" t="s">
        <v>185</v>
      </c>
      <c r="AB32" s="134"/>
    </row>
    <row r="33" spans="1:28" ht="24" customHeight="1">
      <c r="A33" s="5">
        <v>18</v>
      </c>
      <c r="B33" s="100"/>
      <c r="C33" s="101"/>
      <c r="D33" s="102"/>
      <c r="E33" s="103"/>
      <c r="F33" s="107"/>
      <c r="G33" s="105"/>
      <c r="H33" s="108"/>
      <c r="I33" s="109"/>
      <c r="J33" s="110"/>
      <c r="K33" s="110"/>
      <c r="L33" s="110"/>
      <c r="M33" s="110"/>
      <c r="N33" s="110"/>
      <c r="O33" s="110"/>
      <c r="P33" s="110"/>
      <c r="Q33" s="110"/>
      <c r="R33" s="111"/>
      <c r="S33" s="265"/>
      <c r="T33" s="266"/>
      <c r="U33" s="144"/>
      <c r="V33" s="144"/>
      <c r="W33" s="144"/>
      <c r="X33" s="134"/>
      <c r="Y33" s="160" t="s">
        <v>134</v>
      </c>
      <c r="Z33" s="153" t="s">
        <v>38</v>
      </c>
      <c r="AA33" s="225" t="s">
        <v>186</v>
      </c>
      <c r="AB33" s="134"/>
    </row>
    <row r="34" spans="1:28" ht="24" customHeight="1">
      <c r="A34" s="5">
        <v>19</v>
      </c>
      <c r="B34" s="98"/>
      <c r="C34" s="101"/>
      <c r="D34" s="102"/>
      <c r="E34" s="103"/>
      <c r="F34" s="107"/>
      <c r="G34" s="105"/>
      <c r="H34" s="108"/>
      <c r="I34" s="109"/>
      <c r="J34" s="110"/>
      <c r="K34" s="110"/>
      <c r="L34" s="110"/>
      <c r="M34" s="110"/>
      <c r="N34" s="110"/>
      <c r="O34" s="110"/>
      <c r="P34" s="110"/>
      <c r="Q34" s="110"/>
      <c r="R34" s="111"/>
      <c r="S34" s="265"/>
      <c r="T34" s="266"/>
      <c r="U34" s="144"/>
      <c r="V34" s="144"/>
      <c r="W34" s="144"/>
      <c r="X34" s="134"/>
      <c r="Y34" s="161"/>
      <c r="Z34" s="153" t="s">
        <v>39</v>
      </c>
      <c r="AA34" s="225" t="s">
        <v>187</v>
      </c>
      <c r="AB34" s="134"/>
    </row>
    <row r="35" spans="1:28" ht="24" customHeight="1">
      <c r="A35" s="5">
        <v>20</v>
      </c>
      <c r="B35" s="100"/>
      <c r="C35" s="101"/>
      <c r="D35" s="102"/>
      <c r="E35" s="103"/>
      <c r="F35" s="107"/>
      <c r="G35" s="105"/>
      <c r="H35" s="108"/>
      <c r="I35" s="109"/>
      <c r="J35" s="110"/>
      <c r="K35" s="110"/>
      <c r="L35" s="110"/>
      <c r="M35" s="110"/>
      <c r="N35" s="110"/>
      <c r="O35" s="110"/>
      <c r="P35" s="110"/>
      <c r="Q35" s="110"/>
      <c r="R35" s="111"/>
      <c r="S35" s="265"/>
      <c r="T35" s="266"/>
      <c r="U35" s="144"/>
      <c r="V35" s="144"/>
      <c r="W35" s="144"/>
      <c r="X35" s="134"/>
      <c r="Y35" s="154" t="s">
        <v>55</v>
      </c>
      <c r="Z35" s="153" t="s">
        <v>40</v>
      </c>
      <c r="AA35" s="225" t="s">
        <v>188</v>
      </c>
      <c r="AB35" s="134"/>
    </row>
    <row r="36" spans="1:28" ht="24" customHeight="1">
      <c r="A36" s="5">
        <v>21</v>
      </c>
      <c r="B36" s="98"/>
      <c r="C36" s="101"/>
      <c r="D36" s="102"/>
      <c r="E36" s="103"/>
      <c r="F36" s="107"/>
      <c r="G36" s="105"/>
      <c r="H36" s="108"/>
      <c r="I36" s="109"/>
      <c r="J36" s="110"/>
      <c r="K36" s="110"/>
      <c r="L36" s="110"/>
      <c r="M36" s="110"/>
      <c r="N36" s="110"/>
      <c r="O36" s="110"/>
      <c r="P36" s="110"/>
      <c r="Q36" s="110"/>
      <c r="R36" s="111"/>
      <c r="S36" s="265"/>
      <c r="T36" s="266"/>
      <c r="U36" s="144"/>
      <c r="V36" s="144"/>
      <c r="W36" s="144"/>
      <c r="X36" s="134"/>
      <c r="Y36" s="159" t="s">
        <v>227</v>
      </c>
      <c r="Z36" s="153" t="s">
        <v>41</v>
      </c>
      <c r="AA36" s="225" t="s">
        <v>189</v>
      </c>
      <c r="AB36" s="134"/>
    </row>
    <row r="37" spans="1:28" ht="24" customHeight="1">
      <c r="A37" s="5">
        <v>22</v>
      </c>
      <c r="B37" s="99"/>
      <c r="C37" s="101"/>
      <c r="D37" s="102"/>
      <c r="E37" s="103"/>
      <c r="F37" s="107"/>
      <c r="G37" s="105"/>
      <c r="H37" s="108"/>
      <c r="I37" s="109"/>
      <c r="J37" s="110"/>
      <c r="K37" s="110"/>
      <c r="L37" s="110"/>
      <c r="M37" s="110"/>
      <c r="N37" s="110"/>
      <c r="O37" s="110"/>
      <c r="P37" s="110"/>
      <c r="Q37" s="110"/>
      <c r="R37" s="111"/>
      <c r="S37" s="265"/>
      <c r="T37" s="266"/>
      <c r="U37" s="144"/>
      <c r="V37" s="144"/>
      <c r="W37" s="144"/>
      <c r="X37" s="134"/>
      <c r="Y37" s="161" t="s">
        <v>124</v>
      </c>
      <c r="Z37" s="153" t="s">
        <v>42</v>
      </c>
      <c r="AA37" s="225" t="s">
        <v>190</v>
      </c>
      <c r="AB37" s="134"/>
    </row>
    <row r="38" spans="1:28" ht="24" customHeight="1">
      <c r="A38" s="5">
        <v>23</v>
      </c>
      <c r="B38" s="100"/>
      <c r="C38" s="101"/>
      <c r="D38" s="102"/>
      <c r="E38" s="103"/>
      <c r="F38" s="107"/>
      <c r="G38" s="105"/>
      <c r="H38" s="108"/>
      <c r="I38" s="109"/>
      <c r="J38" s="110"/>
      <c r="K38" s="110"/>
      <c r="L38" s="110"/>
      <c r="M38" s="110"/>
      <c r="N38" s="110"/>
      <c r="O38" s="110"/>
      <c r="P38" s="110"/>
      <c r="Q38" s="110"/>
      <c r="R38" s="111"/>
      <c r="S38" s="265"/>
      <c r="T38" s="266"/>
      <c r="U38" s="144"/>
      <c r="V38" s="144"/>
      <c r="W38" s="144"/>
      <c r="X38" s="134"/>
      <c r="Y38" s="154" t="s">
        <v>108</v>
      </c>
      <c r="Z38" s="153" t="s">
        <v>43</v>
      </c>
      <c r="AA38" s="225" t="s">
        <v>191</v>
      </c>
      <c r="AB38" s="134"/>
    </row>
    <row r="39" spans="1:28" ht="24" customHeight="1">
      <c r="A39" s="5">
        <v>24</v>
      </c>
      <c r="B39" s="99"/>
      <c r="C39" s="101"/>
      <c r="D39" s="102"/>
      <c r="E39" s="103"/>
      <c r="F39" s="107"/>
      <c r="G39" s="105"/>
      <c r="H39" s="108"/>
      <c r="I39" s="109"/>
      <c r="J39" s="110"/>
      <c r="K39" s="110"/>
      <c r="L39" s="110"/>
      <c r="M39" s="110"/>
      <c r="N39" s="110"/>
      <c r="O39" s="110"/>
      <c r="P39" s="110"/>
      <c r="Q39" s="110"/>
      <c r="R39" s="111"/>
      <c r="S39" s="265"/>
      <c r="T39" s="266"/>
      <c r="U39" s="144"/>
      <c r="V39" s="144"/>
      <c r="W39" s="144"/>
      <c r="X39" s="134"/>
      <c r="Y39" s="159" t="s">
        <v>111</v>
      </c>
      <c r="Z39" s="153" t="s">
        <v>44</v>
      </c>
      <c r="AA39" s="225" t="s">
        <v>192</v>
      </c>
      <c r="AB39" s="134"/>
    </row>
    <row r="40" spans="1:29" ht="24" customHeight="1">
      <c r="A40" s="5">
        <v>25</v>
      </c>
      <c r="B40" s="100"/>
      <c r="C40" s="101"/>
      <c r="D40" s="102"/>
      <c r="E40" s="103"/>
      <c r="F40" s="107"/>
      <c r="G40" s="105"/>
      <c r="H40" s="108"/>
      <c r="I40" s="109"/>
      <c r="J40" s="110"/>
      <c r="K40" s="110"/>
      <c r="L40" s="110"/>
      <c r="M40" s="110"/>
      <c r="N40" s="110"/>
      <c r="O40" s="110"/>
      <c r="P40" s="110"/>
      <c r="Q40" s="110"/>
      <c r="R40" s="111"/>
      <c r="S40" s="265"/>
      <c r="T40" s="266"/>
      <c r="U40" s="144"/>
      <c r="V40" s="144"/>
      <c r="W40" s="144"/>
      <c r="X40" s="134"/>
      <c r="Y40" s="161" t="s">
        <v>112</v>
      </c>
      <c r="Z40" s="153" t="s">
        <v>45</v>
      </c>
      <c r="AA40" s="225" t="s">
        <v>193</v>
      </c>
      <c r="AB40" s="162"/>
      <c r="AC40" s="15"/>
    </row>
    <row r="41" spans="1:28" ht="24" customHeight="1">
      <c r="A41" s="5">
        <v>26</v>
      </c>
      <c r="B41" s="99"/>
      <c r="C41" s="101"/>
      <c r="D41" s="102"/>
      <c r="E41" s="103"/>
      <c r="F41" s="107"/>
      <c r="G41" s="105"/>
      <c r="H41" s="108"/>
      <c r="I41" s="109"/>
      <c r="J41" s="110"/>
      <c r="K41" s="110"/>
      <c r="L41" s="110"/>
      <c r="M41" s="110"/>
      <c r="N41" s="110"/>
      <c r="O41" s="110"/>
      <c r="P41" s="110"/>
      <c r="Q41" s="110"/>
      <c r="R41" s="111"/>
      <c r="S41" s="265"/>
      <c r="T41" s="266"/>
      <c r="U41" s="144"/>
      <c r="V41" s="144"/>
      <c r="W41" s="144"/>
      <c r="X41" s="134"/>
      <c r="Y41" s="146"/>
      <c r="Z41" s="153" t="s">
        <v>46</v>
      </c>
      <c r="AA41" s="225" t="s">
        <v>194</v>
      </c>
      <c r="AB41" s="162"/>
    </row>
    <row r="42" spans="1:28" ht="24" customHeight="1">
      <c r="A42" s="5">
        <v>27</v>
      </c>
      <c r="B42" s="100"/>
      <c r="C42" s="101"/>
      <c r="D42" s="102"/>
      <c r="E42" s="103"/>
      <c r="F42" s="107"/>
      <c r="G42" s="105"/>
      <c r="H42" s="108"/>
      <c r="I42" s="109"/>
      <c r="J42" s="110"/>
      <c r="K42" s="110"/>
      <c r="L42" s="110"/>
      <c r="M42" s="110"/>
      <c r="N42" s="110"/>
      <c r="O42" s="110"/>
      <c r="P42" s="110"/>
      <c r="Q42" s="110"/>
      <c r="R42" s="111"/>
      <c r="S42" s="265"/>
      <c r="T42" s="266"/>
      <c r="U42" s="144"/>
      <c r="V42" s="144"/>
      <c r="W42" s="144"/>
      <c r="X42" s="134"/>
      <c r="Y42" s="146"/>
      <c r="Z42" s="153" t="s">
        <v>47</v>
      </c>
      <c r="AA42" s="225" t="s">
        <v>195</v>
      </c>
      <c r="AB42" s="162"/>
    </row>
    <row r="43" spans="1:28" ht="24" customHeight="1">
      <c r="A43" s="5">
        <v>28</v>
      </c>
      <c r="B43" s="100"/>
      <c r="C43" s="101"/>
      <c r="D43" s="102"/>
      <c r="E43" s="103"/>
      <c r="F43" s="107"/>
      <c r="G43" s="105"/>
      <c r="H43" s="108"/>
      <c r="I43" s="109"/>
      <c r="J43" s="110"/>
      <c r="K43" s="110"/>
      <c r="L43" s="110"/>
      <c r="M43" s="110"/>
      <c r="N43" s="110"/>
      <c r="O43" s="110"/>
      <c r="P43" s="110"/>
      <c r="Q43" s="110"/>
      <c r="R43" s="111"/>
      <c r="S43" s="265"/>
      <c r="T43" s="266"/>
      <c r="U43" s="144"/>
      <c r="V43" s="144"/>
      <c r="W43" s="144"/>
      <c r="X43" s="134"/>
      <c r="Y43" s="146"/>
      <c r="Z43" s="153" t="s">
        <v>48</v>
      </c>
      <c r="AA43" s="225" t="s">
        <v>196</v>
      </c>
      <c r="AB43" s="162"/>
    </row>
    <row r="44" spans="1:28" ht="24" customHeight="1">
      <c r="A44" s="5">
        <v>29</v>
      </c>
      <c r="B44" s="98"/>
      <c r="C44" s="101"/>
      <c r="D44" s="102"/>
      <c r="E44" s="103"/>
      <c r="F44" s="107"/>
      <c r="G44" s="105"/>
      <c r="H44" s="108"/>
      <c r="I44" s="109"/>
      <c r="J44" s="110"/>
      <c r="K44" s="110"/>
      <c r="L44" s="110"/>
      <c r="M44" s="110"/>
      <c r="N44" s="110"/>
      <c r="O44" s="110"/>
      <c r="P44" s="110"/>
      <c r="Q44" s="110"/>
      <c r="R44" s="111"/>
      <c r="S44" s="265"/>
      <c r="T44" s="266"/>
      <c r="U44" s="144"/>
      <c r="V44" s="144"/>
      <c r="W44" s="144"/>
      <c r="X44" s="134"/>
      <c r="Y44" s="146"/>
      <c r="Z44" s="153" t="s">
        <v>49</v>
      </c>
      <c r="AA44" s="225" t="s">
        <v>197</v>
      </c>
      <c r="AB44" s="163"/>
    </row>
    <row r="45" spans="1:28" ht="24" customHeight="1" thickBot="1">
      <c r="A45" s="6">
        <v>30</v>
      </c>
      <c r="B45" s="112"/>
      <c r="C45" s="113"/>
      <c r="D45" s="114"/>
      <c r="E45" s="115"/>
      <c r="F45" s="116"/>
      <c r="G45" s="117"/>
      <c r="H45" s="118"/>
      <c r="I45" s="119"/>
      <c r="J45" s="120"/>
      <c r="K45" s="120"/>
      <c r="L45" s="120"/>
      <c r="M45" s="120"/>
      <c r="N45" s="120"/>
      <c r="O45" s="120"/>
      <c r="P45" s="120"/>
      <c r="Q45" s="120"/>
      <c r="R45" s="121"/>
      <c r="S45" s="267"/>
      <c r="T45" s="268"/>
      <c r="U45" s="144"/>
      <c r="V45" s="144"/>
      <c r="W45" s="144"/>
      <c r="X45" s="134"/>
      <c r="Y45" s="146"/>
      <c r="Z45" s="153" t="s">
        <v>50</v>
      </c>
      <c r="AA45" s="226" t="s">
        <v>198</v>
      </c>
      <c r="AB45" s="163"/>
    </row>
    <row r="46" spans="1:28" ht="24" customHeight="1" thickBot="1">
      <c r="A46" s="3" t="s">
        <v>122</v>
      </c>
      <c r="B46">
        <f>COUNTA(B16:B45)</f>
        <v>0</v>
      </c>
      <c r="C46" t="s">
        <v>137</v>
      </c>
      <c r="U46" s="134"/>
      <c r="V46" s="134"/>
      <c r="W46" s="134"/>
      <c r="X46" s="134"/>
      <c r="Y46" s="146"/>
      <c r="Z46" s="155" t="s">
        <v>51</v>
      </c>
      <c r="AA46" s="227" t="s">
        <v>199</v>
      </c>
      <c r="AB46" s="163"/>
    </row>
    <row r="47" spans="2:28" ht="33" customHeight="1" thickBot="1">
      <c r="B47" s="3" t="s">
        <v>7</v>
      </c>
      <c r="C47" s="282"/>
      <c r="D47" s="283"/>
      <c r="E47" s="283"/>
      <c r="F47" s="283"/>
      <c r="G47" s="283"/>
      <c r="H47" s="283"/>
      <c r="I47" s="283"/>
      <c r="J47" s="283"/>
      <c r="K47" s="283"/>
      <c r="L47" s="283"/>
      <c r="M47" s="283"/>
      <c r="N47" s="283"/>
      <c r="O47" s="283"/>
      <c r="P47" s="283"/>
      <c r="Q47" s="283"/>
      <c r="R47" s="283"/>
      <c r="S47" s="283"/>
      <c r="T47" s="284"/>
      <c r="U47" s="145"/>
      <c r="V47" s="145"/>
      <c r="W47" s="145"/>
      <c r="X47" s="134"/>
      <c r="Y47" s="146"/>
      <c r="Z47" s="164"/>
      <c r="AA47" s="228" t="s">
        <v>200</v>
      </c>
      <c r="AB47" s="163"/>
    </row>
    <row r="48" spans="1:28" ht="13.5" customHeight="1">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46"/>
      <c r="Z48" s="164"/>
      <c r="AA48" s="229" t="s">
        <v>113</v>
      </c>
      <c r="AB48" s="163"/>
    </row>
    <row r="49" spans="1:28" ht="30" customHeigh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46"/>
      <c r="Z49" s="164"/>
      <c r="AA49" s="225" t="s">
        <v>201</v>
      </c>
      <c r="AB49" s="163"/>
    </row>
    <row r="50" spans="1:28" ht="13.5">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225" t="s">
        <v>202</v>
      </c>
      <c r="AB50" s="134"/>
    </row>
    <row r="51" spans="1:28" ht="13.5">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225" t="s">
        <v>203</v>
      </c>
      <c r="AB51" s="134"/>
    </row>
    <row r="52" spans="1:28" ht="13.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225" t="s">
        <v>204</v>
      </c>
      <c r="AB52" s="134"/>
    </row>
    <row r="53" spans="1:28" ht="13.5">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225" t="s">
        <v>205</v>
      </c>
      <c r="AB53" s="134"/>
    </row>
    <row r="54" spans="2:28" ht="13.5">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230" t="s">
        <v>206</v>
      </c>
      <c r="AB54" s="134"/>
    </row>
    <row r="55" spans="2:28" ht="13.5">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row>
    <row r="62" ht="13.5" customHeight="1"/>
  </sheetData>
  <sheetProtection sheet="1" objects="1" scenarios="1" formatCells="0" formatColumns="0" formatRows="0" insertColumns="0" insertRows="0" insertHyperlinks="0" deleteColumns="0" deleteRows="0"/>
  <mergeCells count="52">
    <mergeCell ref="B3:R3"/>
    <mergeCell ref="L5:T5"/>
    <mergeCell ref="L7:T7"/>
    <mergeCell ref="L9:T9"/>
    <mergeCell ref="A13:A15"/>
    <mergeCell ref="B13:B15"/>
    <mergeCell ref="C13:C15"/>
    <mergeCell ref="D13:D15"/>
    <mergeCell ref="G14:G15"/>
    <mergeCell ref="G13:H13"/>
    <mergeCell ref="H14:H15"/>
    <mergeCell ref="F13:F15"/>
    <mergeCell ref="E13:E15"/>
    <mergeCell ref="C47:T47"/>
    <mergeCell ref="H5:J5"/>
    <mergeCell ref="H7:J7"/>
    <mergeCell ref="H9:J9"/>
    <mergeCell ref="H11:J11"/>
    <mergeCell ref="L11:T11"/>
    <mergeCell ref="L13:R13"/>
    <mergeCell ref="S13:T13"/>
    <mergeCell ref="S14:T15"/>
    <mergeCell ref="S16:T16"/>
    <mergeCell ref="S17:T17"/>
    <mergeCell ref="S18:T18"/>
    <mergeCell ref="S19:T19"/>
    <mergeCell ref="S20:T20"/>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S35:T35"/>
    <mergeCell ref="S36:T36"/>
    <mergeCell ref="S37:T37"/>
    <mergeCell ref="S44:T44"/>
    <mergeCell ref="S45:T45"/>
    <mergeCell ref="S38:T38"/>
    <mergeCell ref="S39:T39"/>
    <mergeCell ref="S40:T40"/>
    <mergeCell ref="S41:T41"/>
    <mergeCell ref="S42:T42"/>
    <mergeCell ref="S43:T43"/>
  </mergeCells>
  <dataValidations count="11">
    <dataValidation type="list" allowBlank="1" showInputMessage="1" showErrorMessage="1" sqref="I16:R45">
      <formula1>$X$46</formula1>
    </dataValidation>
    <dataValidation type="list" allowBlank="1" showInputMessage="1" showErrorMessage="1" sqref="S16:S45">
      <formula1>$V$26:$V$33</formula1>
    </dataValidation>
    <dataValidation type="list" allowBlank="1" showInputMessage="1" showErrorMessage="1" sqref="F33">
      <formula1>$V$36:$V$41</formula1>
    </dataValidation>
    <dataValidation type="list" allowBlank="1" showInputMessage="1" showErrorMessage="1" sqref="G16:G45">
      <formula1>$V$43:$V$44</formula1>
    </dataValidation>
    <dataValidation type="list" allowBlank="1" showInputMessage="1" showErrorMessage="1" sqref="T2">
      <formula1>$W$16:$W$46</formula1>
    </dataValidation>
    <dataValidation type="list" allowBlank="1" showInputMessage="1" showErrorMessage="1" sqref="S2">
      <formula1>$W$11:$W$14</formula1>
    </dataValidation>
    <dataValidation type="list" allowBlank="1" showInputMessage="1" showErrorMessage="1" sqref="F16:F32 F34:F45">
      <formula1>$V$36:$V$38</formula1>
    </dataValidation>
    <dataValidation type="list" allowBlank="1" showInputMessage="1" showErrorMessage="1" sqref="H16:H45">
      <formula1>$X$11:$X$29</formula1>
    </dataValidation>
    <dataValidation type="list" allowBlank="1" showInputMessage="1" showErrorMessage="1" sqref="C16:C45">
      <formula1>$V$11:$V$12</formula1>
    </dataValidation>
    <dataValidation type="list" allowBlank="1" showInputMessage="1" showErrorMessage="1" sqref="E16:E45">
      <formula1>$V$20:$V$24</formula1>
    </dataValidation>
    <dataValidation type="list" allowBlank="1" showInputMessage="1" showErrorMessage="1" sqref="D16:D45">
      <formula1>$V$14:$V$18</formula1>
    </dataValidation>
  </dataValidations>
  <printOptions/>
  <pageMargins left="0.787" right="0.787" top="0.984" bottom="0.984" header="0.512" footer="0.512"/>
  <pageSetup fitToHeight="1" fitToWidth="1" horizontalDpi="600" verticalDpi="600" orientation="portrait" paperSize="9" scale="46" r:id="rId2"/>
  <drawing r:id="rId1"/>
</worksheet>
</file>

<file path=xl/worksheets/sheet2.xml><?xml version="1.0" encoding="utf-8"?>
<worksheet xmlns="http://schemas.openxmlformats.org/spreadsheetml/2006/main" xmlns:r="http://schemas.openxmlformats.org/officeDocument/2006/relationships">
  <sheetPr>
    <tabColor indexed="12"/>
  </sheetPr>
  <dimension ref="B1:K15"/>
  <sheetViews>
    <sheetView zoomScalePageLayoutView="0" workbookViewId="0" topLeftCell="A1">
      <selection activeCell="B13" sqref="B13:K15"/>
    </sheetView>
  </sheetViews>
  <sheetFormatPr defaultColWidth="9.00390625" defaultRowHeight="13.5"/>
  <cols>
    <col min="1" max="1" width="1.625" style="0" customWidth="1"/>
    <col min="2" max="2" width="6.75390625" style="0" customWidth="1"/>
    <col min="3" max="4" width="8.25390625" style="0" customWidth="1"/>
    <col min="8" max="8" width="9.00390625" style="0" customWidth="1"/>
    <col min="12" max="12" width="8.125" style="0" customWidth="1"/>
  </cols>
  <sheetData>
    <row r="1" spans="2:11" ht="26.25" customHeight="1" thickBot="1">
      <c r="B1" s="316" t="s">
        <v>97</v>
      </c>
      <c r="C1" s="317"/>
      <c r="D1" s="317"/>
      <c r="E1" s="317"/>
      <c r="F1" s="317"/>
      <c r="G1" s="317"/>
      <c r="H1" s="317"/>
      <c r="I1" s="317"/>
      <c r="J1" s="317"/>
      <c r="K1" s="317"/>
    </row>
    <row r="2" spans="2:11" ht="30" customHeight="1">
      <c r="B2" s="318" t="s">
        <v>62</v>
      </c>
      <c r="C2" s="319"/>
      <c r="D2" s="199" t="s">
        <v>63</v>
      </c>
      <c r="E2" s="199" t="s">
        <v>64</v>
      </c>
      <c r="F2" s="199" t="s">
        <v>65</v>
      </c>
      <c r="G2" s="199" t="s">
        <v>66</v>
      </c>
      <c r="H2" s="199" t="s">
        <v>67</v>
      </c>
      <c r="I2" s="199" t="s">
        <v>68</v>
      </c>
      <c r="J2" s="199" t="s">
        <v>69</v>
      </c>
      <c r="K2" s="200" t="s">
        <v>70</v>
      </c>
    </row>
    <row r="3" spans="2:11" s="3" customFormat="1" ht="30" customHeight="1">
      <c r="B3" s="320" t="s">
        <v>61</v>
      </c>
      <c r="C3" s="321"/>
      <c r="D3" s="19" t="s">
        <v>71</v>
      </c>
      <c r="E3" s="19" t="s">
        <v>72</v>
      </c>
      <c r="F3" s="19" t="s">
        <v>73</v>
      </c>
      <c r="G3" s="19" t="s">
        <v>74</v>
      </c>
      <c r="H3" s="19" t="s">
        <v>75</v>
      </c>
      <c r="I3" s="19" t="s">
        <v>76</v>
      </c>
      <c r="J3" s="19" t="s">
        <v>77</v>
      </c>
      <c r="K3" s="20" t="s">
        <v>78</v>
      </c>
    </row>
    <row r="4" spans="2:11" s="3" customFormat="1" ht="30" customHeight="1">
      <c r="B4" s="322" t="s">
        <v>98</v>
      </c>
      <c r="C4" s="321"/>
      <c r="D4" s="19" t="s">
        <v>79</v>
      </c>
      <c r="E4" s="19" t="s">
        <v>80</v>
      </c>
      <c r="F4" s="19" t="s">
        <v>81</v>
      </c>
      <c r="G4" s="19" t="s">
        <v>82</v>
      </c>
      <c r="H4" s="19" t="s">
        <v>83</v>
      </c>
      <c r="I4" s="19" t="s">
        <v>84</v>
      </c>
      <c r="J4" s="19" t="s">
        <v>85</v>
      </c>
      <c r="K4" s="20" t="s">
        <v>86</v>
      </c>
    </row>
    <row r="5" spans="2:11" s="3" customFormat="1" ht="30" customHeight="1" thickBot="1">
      <c r="B5" s="314" t="s">
        <v>99</v>
      </c>
      <c r="C5" s="315"/>
      <c r="D5" s="21" t="s">
        <v>87</v>
      </c>
      <c r="E5" s="21" t="s">
        <v>88</v>
      </c>
      <c r="F5" s="21" t="s">
        <v>89</v>
      </c>
      <c r="G5" s="21" t="s">
        <v>235</v>
      </c>
      <c r="H5" s="21" t="s">
        <v>90</v>
      </c>
      <c r="I5" s="21" t="s">
        <v>91</v>
      </c>
      <c r="J5" s="21" t="s">
        <v>92</v>
      </c>
      <c r="K5" s="22" t="s">
        <v>93</v>
      </c>
    </row>
    <row r="6" spans="2:8" ht="29.25" customHeight="1">
      <c r="B6" s="12"/>
      <c r="H6" s="23" t="s">
        <v>96</v>
      </c>
    </row>
    <row r="7" spans="2:7" ht="13.5">
      <c r="B7" s="286" t="s">
        <v>230</v>
      </c>
      <c r="C7" s="286"/>
      <c r="D7" s="286"/>
      <c r="E7" s="286"/>
      <c r="F7" s="286"/>
      <c r="G7" s="286"/>
    </row>
    <row r="8" spans="2:7" ht="13.5">
      <c r="B8" s="286"/>
      <c r="C8" s="286"/>
      <c r="D8" s="286"/>
      <c r="E8" s="286"/>
      <c r="F8" s="286"/>
      <c r="G8" s="286"/>
    </row>
    <row r="9" spans="2:7" ht="13.5">
      <c r="B9" s="286" t="s">
        <v>229</v>
      </c>
      <c r="C9" s="286"/>
      <c r="D9" s="286"/>
      <c r="E9" s="286"/>
      <c r="F9" s="286"/>
      <c r="G9" s="286"/>
    </row>
    <row r="10" spans="2:7" ht="13.5">
      <c r="B10" s="286"/>
      <c r="C10" s="286"/>
      <c r="D10" s="286"/>
      <c r="E10" s="286"/>
      <c r="F10" s="286"/>
      <c r="G10" s="286"/>
    </row>
    <row r="11" spans="2:7" ht="13.5">
      <c r="B11" s="286" t="s">
        <v>234</v>
      </c>
      <c r="C11" s="286"/>
      <c r="D11" s="286"/>
      <c r="E11" s="286"/>
      <c r="F11" s="286"/>
      <c r="G11" s="286"/>
    </row>
    <row r="12" spans="2:7" ht="13.5">
      <c r="B12" s="286"/>
      <c r="C12" s="286"/>
      <c r="D12" s="286"/>
      <c r="E12" s="286"/>
      <c r="F12" s="286"/>
      <c r="G12" s="286"/>
    </row>
    <row r="13" spans="2:11" ht="13.5" customHeight="1">
      <c r="B13" s="313" t="s">
        <v>236</v>
      </c>
      <c r="C13" s="313"/>
      <c r="D13" s="313"/>
      <c r="E13" s="313"/>
      <c r="F13" s="313"/>
      <c r="G13" s="313"/>
      <c r="H13" s="313"/>
      <c r="I13" s="313"/>
      <c r="J13" s="313"/>
      <c r="K13" s="313"/>
    </row>
    <row r="14" spans="2:11" ht="13.5">
      <c r="B14" s="313"/>
      <c r="C14" s="313"/>
      <c r="D14" s="313"/>
      <c r="E14" s="313"/>
      <c r="F14" s="313"/>
      <c r="G14" s="313"/>
      <c r="H14" s="313"/>
      <c r="I14" s="313"/>
      <c r="J14" s="313"/>
      <c r="K14" s="313"/>
    </row>
    <row r="15" spans="2:11" ht="13.5">
      <c r="B15" s="313"/>
      <c r="C15" s="313"/>
      <c r="D15" s="313"/>
      <c r="E15" s="313"/>
      <c r="F15" s="313"/>
      <c r="G15" s="313"/>
      <c r="H15" s="313"/>
      <c r="I15" s="313"/>
      <c r="J15" s="313"/>
      <c r="K15" s="313"/>
    </row>
  </sheetData>
  <sheetProtection password="CE28" sheet="1"/>
  <mergeCells count="9">
    <mergeCell ref="B11:G12"/>
    <mergeCell ref="B13:K15"/>
    <mergeCell ref="B9:G10"/>
    <mergeCell ref="B5:C5"/>
    <mergeCell ref="B1:K1"/>
    <mergeCell ref="B2:C2"/>
    <mergeCell ref="B3:C3"/>
    <mergeCell ref="B4:C4"/>
    <mergeCell ref="B7:G8"/>
  </mergeCells>
  <printOptions horizontalCentered="1"/>
  <pageMargins left="0.5118110236220472" right="0.472440944881889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Z88"/>
  <sheetViews>
    <sheetView view="pageBreakPreview" zoomScaleSheetLayoutView="100" workbookViewId="0" topLeftCell="F40">
      <selection activeCell="S53" sqref="S53:T53"/>
    </sheetView>
  </sheetViews>
  <sheetFormatPr defaultColWidth="9.00390625" defaultRowHeight="13.5"/>
  <cols>
    <col min="1" max="1" width="3.125" style="0" customWidth="1"/>
    <col min="2" max="2" width="12.50390625" style="0" customWidth="1"/>
    <col min="3" max="4" width="3.75390625" style="0" customWidth="1"/>
    <col min="5" max="6" width="12.50390625" style="0" customWidth="1"/>
    <col min="7" max="7" width="9.875" style="0" customWidth="1"/>
    <col min="8" max="8" width="12.50390625" style="0" customWidth="1"/>
    <col min="9" max="20" width="6.125" style="0" customWidth="1"/>
    <col min="21" max="21" width="4.25390625" style="0" customWidth="1"/>
    <col min="22" max="22" width="9.875" style="52" customWidth="1"/>
    <col min="23" max="23" width="4.125" style="0" customWidth="1"/>
    <col min="24" max="25" width="14.75390625" style="52" customWidth="1"/>
  </cols>
  <sheetData>
    <row r="1" spans="1:18" ht="14.25" thickBot="1">
      <c r="A1" s="1"/>
      <c r="B1" s="1"/>
      <c r="C1" s="1"/>
      <c r="D1" s="1"/>
      <c r="E1" s="1"/>
      <c r="F1" s="12"/>
      <c r="G1" s="12"/>
      <c r="H1" s="1"/>
      <c r="I1" s="1"/>
      <c r="J1" s="1"/>
      <c r="K1" s="1"/>
      <c r="L1" s="1"/>
      <c r="M1" s="1"/>
      <c r="N1" s="1"/>
      <c r="O1" s="1"/>
      <c r="P1" s="1"/>
      <c r="Q1" s="1"/>
      <c r="R1" s="1"/>
    </row>
    <row r="2" spans="1:20" ht="21.75" customHeight="1" thickBot="1">
      <c r="A2" s="1"/>
      <c r="B2" s="1"/>
      <c r="L2" s="11"/>
      <c r="M2" s="11"/>
      <c r="N2" s="11"/>
      <c r="P2" s="18"/>
      <c r="Q2" s="18"/>
      <c r="R2" s="18" t="s">
        <v>148</v>
      </c>
      <c r="S2" s="122"/>
      <c r="T2" s="122"/>
    </row>
    <row r="3" spans="2:23" ht="42" customHeight="1">
      <c r="B3" s="293" t="s">
        <v>180</v>
      </c>
      <c r="C3" s="294"/>
      <c r="D3" s="294"/>
      <c r="E3" s="294"/>
      <c r="F3" s="294"/>
      <c r="G3" s="294"/>
      <c r="H3" s="294"/>
      <c r="I3" s="294"/>
      <c r="J3" s="294"/>
      <c r="K3" s="294"/>
      <c r="L3" s="294"/>
      <c r="M3" s="294"/>
      <c r="N3" s="294"/>
      <c r="O3" s="294"/>
      <c r="P3" s="294"/>
      <c r="Q3" s="294"/>
      <c r="R3" s="294"/>
      <c r="W3" s="10"/>
    </row>
    <row r="4" spans="2:22" ht="9.75" customHeight="1" thickBot="1">
      <c r="B4" s="4"/>
      <c r="C4" s="4"/>
      <c r="D4" s="4"/>
      <c r="E4" s="4"/>
      <c r="F4" s="4"/>
      <c r="G4" s="4"/>
      <c r="V4" s="53"/>
    </row>
    <row r="5" spans="1:22" ht="30" customHeight="1" thickBot="1">
      <c r="A5" t="s">
        <v>0</v>
      </c>
      <c r="I5" s="285" t="s">
        <v>135</v>
      </c>
      <c r="J5" s="285"/>
      <c r="K5" s="8"/>
      <c r="L5" s="295"/>
      <c r="M5" s="296"/>
      <c r="N5" s="296"/>
      <c r="O5" s="296"/>
      <c r="P5" s="296"/>
      <c r="Q5" s="296"/>
      <c r="R5" s="296"/>
      <c r="S5" s="296"/>
      <c r="T5" s="297"/>
      <c r="V5" s="54"/>
    </row>
    <row r="6" spans="9:20" ht="7.5" customHeight="1" thickBot="1">
      <c r="I6" s="130"/>
      <c r="J6" s="130"/>
      <c r="L6" s="78"/>
      <c r="M6" s="78"/>
      <c r="N6" s="78"/>
      <c r="O6" s="78"/>
      <c r="P6" s="78"/>
      <c r="Q6" s="78"/>
      <c r="R6" s="78"/>
      <c r="S6" s="78"/>
      <c r="T6" s="78"/>
    </row>
    <row r="7" spans="8:20" ht="30" customHeight="1" thickBot="1">
      <c r="H7" s="127"/>
      <c r="I7" s="287" t="s">
        <v>1</v>
      </c>
      <c r="J7" s="285"/>
      <c r="K7" s="127"/>
      <c r="L7" s="298"/>
      <c r="M7" s="299"/>
      <c r="N7" s="299"/>
      <c r="O7" s="299"/>
      <c r="P7" s="299"/>
      <c r="Q7" s="299"/>
      <c r="R7" s="299"/>
      <c r="S7" s="299"/>
      <c r="T7" s="300"/>
    </row>
    <row r="8" spans="1:20" ht="7.5" customHeight="1" thickBot="1">
      <c r="A8" s="2"/>
      <c r="B8" s="2"/>
      <c r="C8" s="2"/>
      <c r="D8" s="2"/>
      <c r="E8" s="2"/>
      <c r="F8" s="2"/>
      <c r="G8" s="2"/>
      <c r="H8" s="2"/>
      <c r="I8" s="2"/>
      <c r="J8" s="2"/>
      <c r="K8" s="2"/>
      <c r="L8" s="79"/>
      <c r="M8" s="79"/>
      <c r="N8" s="79"/>
      <c r="O8" s="79"/>
      <c r="P8" s="79"/>
      <c r="Q8" s="79"/>
      <c r="R8" s="79"/>
      <c r="S8" s="78"/>
      <c r="T8" s="78"/>
    </row>
    <row r="9" spans="1:26" s="9" customFormat="1" ht="30" customHeight="1" thickBot="1">
      <c r="A9" t="s">
        <v>0</v>
      </c>
      <c r="B9"/>
      <c r="C9"/>
      <c r="D9"/>
      <c r="E9"/>
      <c r="F9"/>
      <c r="G9"/>
      <c r="H9" s="8"/>
      <c r="I9" s="285" t="s">
        <v>13</v>
      </c>
      <c r="J9" s="285"/>
      <c r="K9" s="8"/>
      <c r="L9" s="301" t="s">
        <v>155</v>
      </c>
      <c r="M9" s="302"/>
      <c r="N9" s="302"/>
      <c r="O9" s="302"/>
      <c r="P9" s="302"/>
      <c r="Q9" s="302"/>
      <c r="R9" s="302"/>
      <c r="S9" s="302"/>
      <c r="T9" s="303"/>
      <c r="U9" s="17"/>
      <c r="V9" s="212" t="s">
        <v>237</v>
      </c>
      <c r="W9" s="63"/>
      <c r="X9" s="55"/>
      <c r="Y9" s="55"/>
      <c r="Z9"/>
    </row>
    <row r="10" spans="9:25" ht="7.5" customHeight="1" thickBot="1">
      <c r="I10" s="130"/>
      <c r="J10" s="130"/>
      <c r="L10" s="78"/>
      <c r="M10" s="78"/>
      <c r="N10" s="78"/>
      <c r="O10" s="78"/>
      <c r="P10" s="78"/>
      <c r="Q10" s="78"/>
      <c r="R10" s="78"/>
      <c r="S10" s="78"/>
      <c r="T10" s="78"/>
      <c r="V10" s="176" t="s">
        <v>238</v>
      </c>
      <c r="W10" s="176" t="s">
        <v>52</v>
      </c>
      <c r="X10" s="176" t="s">
        <v>239</v>
      </c>
      <c r="Y10" s="178" t="s">
        <v>94</v>
      </c>
    </row>
    <row r="11" spans="9:25" ht="30" customHeight="1" thickBot="1">
      <c r="I11" s="285" t="s">
        <v>2</v>
      </c>
      <c r="J11" s="285"/>
      <c r="K11" s="8"/>
      <c r="L11" s="288" t="s">
        <v>181</v>
      </c>
      <c r="M11" s="289"/>
      <c r="N11" s="289"/>
      <c r="O11" s="289"/>
      <c r="P11" s="289"/>
      <c r="Q11" s="289"/>
      <c r="R11" s="289"/>
      <c r="S11" s="289"/>
      <c r="T11" s="290"/>
      <c r="V11" s="65" t="s">
        <v>8</v>
      </c>
      <c r="W11" s="57" t="s">
        <v>17</v>
      </c>
      <c r="X11" s="213" t="s">
        <v>123</v>
      </c>
      <c r="Y11" s="176" t="s">
        <v>240</v>
      </c>
    </row>
    <row r="12" spans="22:24" ht="9" customHeight="1" thickBot="1">
      <c r="V12" s="58" t="s">
        <v>9</v>
      </c>
      <c r="W12" s="59" t="s">
        <v>18</v>
      </c>
      <c r="X12" s="214" t="s">
        <v>162</v>
      </c>
    </row>
    <row r="13" spans="1:24" ht="26.25" customHeight="1" thickBot="1">
      <c r="A13" s="304" t="s">
        <v>3</v>
      </c>
      <c r="B13" s="292" t="s">
        <v>10</v>
      </c>
      <c r="C13" s="304" t="s">
        <v>4</v>
      </c>
      <c r="D13" s="304" t="s">
        <v>5</v>
      </c>
      <c r="E13" s="279" t="s">
        <v>58</v>
      </c>
      <c r="F13" s="279" t="s">
        <v>59</v>
      </c>
      <c r="G13" s="311" t="s">
        <v>54</v>
      </c>
      <c r="H13" s="312"/>
      <c r="I13" s="329" t="s">
        <v>126</v>
      </c>
      <c r="J13" s="330"/>
      <c r="K13" s="330"/>
      <c r="L13" s="330"/>
      <c r="M13" s="330"/>
      <c r="N13" s="330"/>
      <c r="O13" s="330"/>
      <c r="P13" s="330"/>
      <c r="Q13" s="330"/>
      <c r="R13" s="331"/>
      <c r="S13" s="269" t="s">
        <v>6</v>
      </c>
      <c r="T13" s="270"/>
      <c r="V13" s="177" t="s">
        <v>5</v>
      </c>
      <c r="W13" s="59" t="s">
        <v>19</v>
      </c>
      <c r="X13" s="214" t="s">
        <v>163</v>
      </c>
    </row>
    <row r="14" spans="1:24" ht="10.5" customHeight="1">
      <c r="A14" s="305"/>
      <c r="B14" s="307"/>
      <c r="C14" s="305"/>
      <c r="D14" s="305"/>
      <c r="E14" s="280"/>
      <c r="F14" s="280"/>
      <c r="G14" s="309" t="s">
        <v>125</v>
      </c>
      <c r="H14" s="277" t="s">
        <v>127</v>
      </c>
      <c r="I14" s="128">
        <v>40019</v>
      </c>
      <c r="J14" s="13">
        <v>40020</v>
      </c>
      <c r="K14" s="13">
        <v>40021</v>
      </c>
      <c r="L14" s="13">
        <v>40022</v>
      </c>
      <c r="M14" s="13">
        <v>40023</v>
      </c>
      <c r="N14" s="13">
        <v>40024</v>
      </c>
      <c r="O14" s="13">
        <v>40025</v>
      </c>
      <c r="P14" s="13">
        <v>40026</v>
      </c>
      <c r="Q14" s="13">
        <v>40027</v>
      </c>
      <c r="R14" s="14">
        <v>40028</v>
      </c>
      <c r="S14" s="327" t="s">
        <v>224</v>
      </c>
      <c r="T14" s="272"/>
      <c r="V14" s="65">
        <v>1</v>
      </c>
      <c r="W14" s="60" t="s">
        <v>20</v>
      </c>
      <c r="X14" s="214" t="s">
        <v>241</v>
      </c>
    </row>
    <row r="15" spans="1:24" ht="18" customHeight="1" thickBot="1">
      <c r="A15" s="306"/>
      <c r="B15" s="308"/>
      <c r="C15" s="306"/>
      <c r="D15" s="306"/>
      <c r="E15" s="281"/>
      <c r="F15" s="281"/>
      <c r="G15" s="310"/>
      <c r="H15" s="278"/>
      <c r="I15" s="129" t="s">
        <v>16</v>
      </c>
      <c r="J15" s="68" t="s">
        <v>149</v>
      </c>
      <c r="K15" s="68" t="s">
        <v>161</v>
      </c>
      <c r="L15" s="68" t="s">
        <v>150</v>
      </c>
      <c r="M15" s="68" t="s">
        <v>151</v>
      </c>
      <c r="N15" s="68" t="s">
        <v>152</v>
      </c>
      <c r="O15" s="68" t="s">
        <v>156</v>
      </c>
      <c r="P15" s="68" t="s">
        <v>16</v>
      </c>
      <c r="Q15" s="68" t="s">
        <v>56</v>
      </c>
      <c r="R15" s="69" t="s">
        <v>57</v>
      </c>
      <c r="S15" s="328"/>
      <c r="T15" s="274"/>
      <c r="V15" s="62">
        <v>2</v>
      </c>
      <c r="W15" s="176" t="s">
        <v>53</v>
      </c>
      <c r="X15" s="215" t="s">
        <v>165</v>
      </c>
    </row>
    <row r="16" spans="1:24" ht="24" customHeight="1" thickTop="1">
      <c r="A16" s="7">
        <v>1</v>
      </c>
      <c r="B16" s="98"/>
      <c r="C16" s="131"/>
      <c r="D16" s="132"/>
      <c r="E16" s="259"/>
      <c r="F16" s="259"/>
      <c r="G16" s="260"/>
      <c r="H16" s="259"/>
      <c r="I16" s="132"/>
      <c r="J16" s="132"/>
      <c r="K16" s="132"/>
      <c r="L16" s="132"/>
      <c r="M16" s="132"/>
      <c r="N16" s="132"/>
      <c r="O16" s="132"/>
      <c r="P16" s="132"/>
      <c r="Q16" s="132"/>
      <c r="R16" s="132"/>
      <c r="S16" s="332"/>
      <c r="T16" s="333"/>
      <c r="V16" s="65">
        <v>3</v>
      </c>
      <c r="W16" s="57" t="s">
        <v>21</v>
      </c>
      <c r="X16" s="214" t="s">
        <v>166</v>
      </c>
    </row>
    <row r="17" spans="1:24" ht="24" customHeight="1">
      <c r="A17" s="5">
        <v>2</v>
      </c>
      <c r="B17" s="99"/>
      <c r="C17" s="109"/>
      <c r="D17" s="110"/>
      <c r="E17" s="261"/>
      <c r="F17" s="261"/>
      <c r="G17" s="262"/>
      <c r="H17" s="261"/>
      <c r="I17" s="110"/>
      <c r="J17" s="110"/>
      <c r="K17" s="110"/>
      <c r="L17" s="110"/>
      <c r="M17" s="110"/>
      <c r="N17" s="110"/>
      <c r="O17" s="110"/>
      <c r="P17" s="110"/>
      <c r="Q17" s="110"/>
      <c r="R17" s="110"/>
      <c r="S17" s="323"/>
      <c r="T17" s="324"/>
      <c r="V17" s="65">
        <v>4</v>
      </c>
      <c r="W17" s="59" t="s">
        <v>22</v>
      </c>
      <c r="X17" s="214" t="s">
        <v>167</v>
      </c>
    </row>
    <row r="18" spans="1:24" ht="24" customHeight="1">
      <c r="A18" s="5">
        <v>3</v>
      </c>
      <c r="B18" s="100"/>
      <c r="C18" s="109"/>
      <c r="D18" s="110"/>
      <c r="E18" s="261"/>
      <c r="F18" s="261"/>
      <c r="G18" s="262"/>
      <c r="H18" s="261"/>
      <c r="I18" s="110"/>
      <c r="J18" s="110"/>
      <c r="K18" s="110"/>
      <c r="L18" s="110"/>
      <c r="M18" s="110"/>
      <c r="N18" s="110"/>
      <c r="O18" s="110"/>
      <c r="P18" s="110"/>
      <c r="Q18" s="110"/>
      <c r="R18" s="110"/>
      <c r="S18" s="323"/>
      <c r="T18" s="324"/>
      <c r="V18" s="58">
        <v>5</v>
      </c>
      <c r="W18" s="59" t="s">
        <v>23</v>
      </c>
      <c r="X18" s="214" t="s">
        <v>168</v>
      </c>
    </row>
    <row r="19" spans="1:24" ht="24" customHeight="1">
      <c r="A19" s="5">
        <v>4</v>
      </c>
      <c r="B19" s="100"/>
      <c r="C19" s="109"/>
      <c r="D19" s="110"/>
      <c r="E19" s="261"/>
      <c r="F19" s="261"/>
      <c r="G19" s="262"/>
      <c r="H19" s="261"/>
      <c r="I19" s="110"/>
      <c r="J19" s="110"/>
      <c r="K19" s="110"/>
      <c r="L19" s="110"/>
      <c r="M19" s="110"/>
      <c r="N19" s="110"/>
      <c r="O19" s="110"/>
      <c r="P19" s="110"/>
      <c r="Q19" s="110"/>
      <c r="R19" s="110"/>
      <c r="S19" s="323"/>
      <c r="T19" s="324"/>
      <c r="V19" s="177" t="s">
        <v>12</v>
      </c>
      <c r="W19" s="59" t="s">
        <v>24</v>
      </c>
      <c r="X19" s="213" t="s">
        <v>169</v>
      </c>
    </row>
    <row r="20" spans="1:25" ht="24" customHeight="1">
      <c r="A20" s="7">
        <v>5</v>
      </c>
      <c r="B20" s="98"/>
      <c r="C20" s="109"/>
      <c r="D20" s="110"/>
      <c r="E20" s="261"/>
      <c r="F20" s="261"/>
      <c r="G20" s="262"/>
      <c r="H20" s="261"/>
      <c r="I20" s="110"/>
      <c r="J20" s="110"/>
      <c r="K20" s="110"/>
      <c r="L20" s="110"/>
      <c r="M20" s="110"/>
      <c r="N20" s="110"/>
      <c r="O20" s="110"/>
      <c r="P20" s="110"/>
      <c r="Q20" s="110"/>
      <c r="R20" s="110"/>
      <c r="S20" s="323"/>
      <c r="T20" s="324"/>
      <c r="V20" s="67" t="s">
        <v>158</v>
      </c>
      <c r="W20" s="59" t="s">
        <v>25</v>
      </c>
      <c r="X20" s="214" t="s">
        <v>170</v>
      </c>
      <c r="Y20" s="64"/>
    </row>
    <row r="21" spans="1:25" ht="24" customHeight="1">
      <c r="A21" s="5">
        <v>6</v>
      </c>
      <c r="B21" s="99"/>
      <c r="C21" s="109"/>
      <c r="D21" s="110"/>
      <c r="E21" s="261"/>
      <c r="F21" s="261"/>
      <c r="G21" s="262"/>
      <c r="H21" s="261"/>
      <c r="I21" s="110"/>
      <c r="J21" s="110"/>
      <c r="K21" s="110"/>
      <c r="L21" s="110"/>
      <c r="M21" s="110"/>
      <c r="N21" s="110"/>
      <c r="O21" s="110"/>
      <c r="P21" s="110"/>
      <c r="Q21" s="110"/>
      <c r="R21" s="110"/>
      <c r="S21" s="323"/>
      <c r="T21" s="324"/>
      <c r="V21" s="65" t="s">
        <v>157</v>
      </c>
      <c r="W21" s="59" t="s">
        <v>26</v>
      </c>
      <c r="X21" s="214" t="s">
        <v>171</v>
      </c>
      <c r="Y21" s="64"/>
    </row>
    <row r="22" spans="1:25" ht="24" customHeight="1">
      <c r="A22" s="5">
        <v>7</v>
      </c>
      <c r="B22" s="100"/>
      <c r="C22" s="109"/>
      <c r="D22" s="110"/>
      <c r="E22" s="261"/>
      <c r="F22" s="261"/>
      <c r="G22" s="262"/>
      <c r="H22" s="261"/>
      <c r="I22" s="110"/>
      <c r="J22" s="110"/>
      <c r="K22" s="110"/>
      <c r="L22" s="110"/>
      <c r="M22" s="110"/>
      <c r="N22" s="110"/>
      <c r="O22" s="110"/>
      <c r="P22" s="110"/>
      <c r="Q22" s="110"/>
      <c r="R22" s="110"/>
      <c r="S22" s="323"/>
      <c r="T22" s="324"/>
      <c r="V22" s="65" t="s">
        <v>160</v>
      </c>
      <c r="W22" s="59" t="s">
        <v>27</v>
      </c>
      <c r="X22" s="214" t="s">
        <v>172</v>
      </c>
      <c r="Y22" s="64"/>
    </row>
    <row r="23" spans="1:25" ht="24" customHeight="1">
      <c r="A23" s="5">
        <v>8</v>
      </c>
      <c r="B23" s="99"/>
      <c r="C23" s="109"/>
      <c r="D23" s="110"/>
      <c r="E23" s="261"/>
      <c r="F23" s="261"/>
      <c r="G23" s="262"/>
      <c r="H23" s="261"/>
      <c r="I23" s="110"/>
      <c r="J23" s="110"/>
      <c r="K23" s="110"/>
      <c r="L23" s="110"/>
      <c r="M23" s="110"/>
      <c r="N23" s="110"/>
      <c r="O23" s="110"/>
      <c r="P23" s="110"/>
      <c r="Q23" s="110"/>
      <c r="R23" s="110"/>
      <c r="S23" s="323"/>
      <c r="T23" s="324"/>
      <c r="V23" s="65" t="s">
        <v>159</v>
      </c>
      <c r="W23" s="59" t="s">
        <v>28</v>
      </c>
      <c r="X23" s="214" t="s">
        <v>173</v>
      </c>
      <c r="Y23" s="64"/>
    </row>
    <row r="24" spans="1:25" ht="24" customHeight="1">
      <c r="A24" s="7">
        <v>9</v>
      </c>
      <c r="B24" s="100"/>
      <c r="C24" s="109"/>
      <c r="D24" s="110"/>
      <c r="E24" s="261"/>
      <c r="F24" s="261"/>
      <c r="G24" s="262"/>
      <c r="H24" s="261"/>
      <c r="I24" s="110"/>
      <c r="J24" s="110"/>
      <c r="K24" s="110"/>
      <c r="L24" s="110"/>
      <c r="M24" s="110"/>
      <c r="N24" s="110"/>
      <c r="O24" s="110"/>
      <c r="P24" s="110"/>
      <c r="Q24" s="110"/>
      <c r="R24" s="110"/>
      <c r="S24" s="323"/>
      <c r="T24" s="324"/>
      <c r="V24" s="58" t="s">
        <v>11</v>
      </c>
      <c r="W24" s="59" t="s">
        <v>29</v>
      </c>
      <c r="X24" s="214" t="s">
        <v>174</v>
      </c>
      <c r="Y24" s="64"/>
    </row>
    <row r="25" spans="1:25" ht="24" customHeight="1">
      <c r="A25" s="5">
        <v>10</v>
      </c>
      <c r="B25" s="99"/>
      <c r="C25" s="109"/>
      <c r="D25" s="110"/>
      <c r="E25" s="261"/>
      <c r="F25" s="261"/>
      <c r="G25" s="262"/>
      <c r="H25" s="261"/>
      <c r="I25" s="110"/>
      <c r="J25" s="110"/>
      <c r="K25" s="110"/>
      <c r="L25" s="110"/>
      <c r="M25" s="110"/>
      <c r="N25" s="110"/>
      <c r="O25" s="110"/>
      <c r="P25" s="110"/>
      <c r="Q25" s="110"/>
      <c r="R25" s="110"/>
      <c r="S25" s="323"/>
      <c r="T25" s="324"/>
      <c r="V25" s="177" t="s">
        <v>6</v>
      </c>
      <c r="W25" s="59" t="s">
        <v>30</v>
      </c>
      <c r="X25" s="214" t="s">
        <v>175</v>
      </c>
      <c r="Y25" s="64"/>
    </row>
    <row r="26" spans="1:25" ht="24" customHeight="1">
      <c r="A26" s="5">
        <v>11</v>
      </c>
      <c r="B26" s="100"/>
      <c r="C26" s="109"/>
      <c r="D26" s="110"/>
      <c r="E26" s="261"/>
      <c r="F26" s="261"/>
      <c r="G26" s="262"/>
      <c r="H26" s="261"/>
      <c r="I26" s="110"/>
      <c r="J26" s="110"/>
      <c r="K26" s="110"/>
      <c r="L26" s="110"/>
      <c r="M26" s="110"/>
      <c r="N26" s="110"/>
      <c r="O26" s="110"/>
      <c r="P26" s="110"/>
      <c r="Q26" s="110"/>
      <c r="R26" s="110"/>
      <c r="S26" s="323"/>
      <c r="T26" s="324"/>
      <c r="V26" s="64" t="s">
        <v>242</v>
      </c>
      <c r="W26" s="59" t="s">
        <v>31</v>
      </c>
      <c r="X26" s="214" t="s">
        <v>176</v>
      </c>
      <c r="Y26" s="64"/>
    </row>
    <row r="27" spans="1:25" ht="24" customHeight="1">
      <c r="A27" s="5">
        <v>12</v>
      </c>
      <c r="B27" s="100"/>
      <c r="C27" s="109"/>
      <c r="D27" s="110"/>
      <c r="E27" s="261"/>
      <c r="F27" s="261"/>
      <c r="G27" s="262"/>
      <c r="H27" s="261"/>
      <c r="I27" s="110"/>
      <c r="J27" s="110"/>
      <c r="K27" s="110"/>
      <c r="L27" s="110"/>
      <c r="M27" s="110"/>
      <c r="N27" s="110"/>
      <c r="O27" s="110"/>
      <c r="P27" s="110"/>
      <c r="Q27" s="110"/>
      <c r="R27" s="110"/>
      <c r="S27" s="323"/>
      <c r="T27" s="324"/>
      <c r="V27" s="64" t="s">
        <v>243</v>
      </c>
      <c r="W27" s="59" t="s">
        <v>32</v>
      </c>
      <c r="X27" s="214" t="s">
        <v>177</v>
      </c>
      <c r="Y27" s="64"/>
    </row>
    <row r="28" spans="1:25" ht="24" customHeight="1">
      <c r="A28" s="7">
        <v>13</v>
      </c>
      <c r="B28" s="98"/>
      <c r="C28" s="109"/>
      <c r="D28" s="110"/>
      <c r="E28" s="261"/>
      <c r="F28" s="261"/>
      <c r="G28" s="262"/>
      <c r="H28" s="261"/>
      <c r="I28" s="110"/>
      <c r="J28" s="110"/>
      <c r="K28" s="110"/>
      <c r="L28" s="110"/>
      <c r="M28" s="110"/>
      <c r="N28" s="110"/>
      <c r="O28" s="110"/>
      <c r="P28" s="110"/>
      <c r="Q28" s="110"/>
      <c r="R28" s="110"/>
      <c r="S28" s="323"/>
      <c r="T28" s="324"/>
      <c r="V28" s="64" t="s">
        <v>244</v>
      </c>
      <c r="W28" s="59" t="s">
        <v>33</v>
      </c>
      <c r="X28" s="214" t="s">
        <v>178</v>
      </c>
      <c r="Y28" s="64"/>
    </row>
    <row r="29" spans="1:25" ht="24" customHeight="1">
      <c r="A29" s="5">
        <v>14</v>
      </c>
      <c r="B29" s="99"/>
      <c r="C29" s="109"/>
      <c r="D29" s="110"/>
      <c r="E29" s="261"/>
      <c r="F29" s="261"/>
      <c r="G29" s="262"/>
      <c r="H29" s="261"/>
      <c r="I29" s="110"/>
      <c r="J29" s="110"/>
      <c r="K29" s="110"/>
      <c r="L29" s="110"/>
      <c r="M29" s="110"/>
      <c r="N29" s="110"/>
      <c r="O29" s="110"/>
      <c r="P29" s="110"/>
      <c r="Q29" s="110"/>
      <c r="R29" s="110"/>
      <c r="S29" s="323"/>
      <c r="T29" s="324"/>
      <c r="V29" s="64" t="s">
        <v>245</v>
      </c>
      <c r="W29" s="59" t="s">
        <v>34</v>
      </c>
      <c r="X29" s="216" t="s">
        <v>182</v>
      </c>
      <c r="Y29" s="61"/>
    </row>
    <row r="30" spans="1:25" ht="24" customHeight="1">
      <c r="A30" s="5">
        <v>15</v>
      </c>
      <c r="B30" s="100"/>
      <c r="C30" s="109"/>
      <c r="D30" s="110"/>
      <c r="E30" s="261"/>
      <c r="F30" s="261"/>
      <c r="G30" s="262"/>
      <c r="H30" s="261"/>
      <c r="I30" s="110"/>
      <c r="J30" s="110"/>
      <c r="K30" s="110"/>
      <c r="L30" s="110"/>
      <c r="M30" s="110"/>
      <c r="N30" s="110"/>
      <c r="O30" s="110"/>
      <c r="P30" s="110"/>
      <c r="Q30" s="110"/>
      <c r="R30" s="110"/>
      <c r="S30" s="323"/>
      <c r="T30" s="324"/>
      <c r="V30" s="64" t="s">
        <v>246</v>
      </c>
      <c r="W30" s="59" t="s">
        <v>35</v>
      </c>
      <c r="X30" s="217" t="s">
        <v>247</v>
      </c>
      <c r="Y30" s="61"/>
    </row>
    <row r="31" spans="1:25" ht="24" customHeight="1">
      <c r="A31" s="5">
        <v>16</v>
      </c>
      <c r="B31" s="99"/>
      <c r="C31" s="109"/>
      <c r="D31" s="110"/>
      <c r="E31" s="261"/>
      <c r="F31" s="261"/>
      <c r="G31" s="262"/>
      <c r="H31" s="261"/>
      <c r="I31" s="110"/>
      <c r="J31" s="110"/>
      <c r="K31" s="110"/>
      <c r="L31" s="110"/>
      <c r="M31" s="110"/>
      <c r="N31" s="110"/>
      <c r="O31" s="110"/>
      <c r="P31" s="110"/>
      <c r="Q31" s="110"/>
      <c r="R31" s="110"/>
      <c r="S31" s="323"/>
      <c r="T31" s="324"/>
      <c r="V31" s="64" t="s">
        <v>248</v>
      </c>
      <c r="W31" s="59" t="s">
        <v>36</v>
      </c>
      <c r="X31" s="217" t="s">
        <v>184</v>
      </c>
      <c r="Y31" s="61"/>
    </row>
    <row r="32" spans="1:25" ht="24" customHeight="1">
      <c r="A32" s="7">
        <v>17</v>
      </c>
      <c r="B32" s="100"/>
      <c r="C32" s="109"/>
      <c r="D32" s="110"/>
      <c r="E32" s="261"/>
      <c r="F32" s="261"/>
      <c r="G32" s="262"/>
      <c r="H32" s="261"/>
      <c r="I32" s="110"/>
      <c r="J32" s="110"/>
      <c r="K32" s="110"/>
      <c r="L32" s="110"/>
      <c r="M32" s="110"/>
      <c r="N32" s="110"/>
      <c r="O32" s="110"/>
      <c r="P32" s="110"/>
      <c r="Q32" s="110"/>
      <c r="R32" s="110"/>
      <c r="S32" s="323"/>
      <c r="T32" s="324"/>
      <c r="V32" s="64" t="s">
        <v>249</v>
      </c>
      <c r="W32" s="61" t="s">
        <v>37</v>
      </c>
      <c r="X32" s="217" t="s">
        <v>185</v>
      </c>
      <c r="Y32" s="61"/>
    </row>
    <row r="33" spans="1:25" ht="24" customHeight="1">
      <c r="A33" s="5">
        <v>18</v>
      </c>
      <c r="B33" s="100"/>
      <c r="C33" s="109"/>
      <c r="D33" s="110"/>
      <c r="E33" s="261"/>
      <c r="F33" s="261"/>
      <c r="G33" s="262"/>
      <c r="H33" s="261"/>
      <c r="I33" s="110"/>
      <c r="J33" s="110"/>
      <c r="K33" s="110"/>
      <c r="L33" s="110"/>
      <c r="M33" s="110"/>
      <c r="N33" s="110"/>
      <c r="O33" s="110"/>
      <c r="P33" s="110"/>
      <c r="Q33" s="110"/>
      <c r="R33" s="110"/>
      <c r="S33" s="323"/>
      <c r="T33" s="324"/>
      <c r="V33" s="56" t="s">
        <v>250</v>
      </c>
      <c r="W33" s="59" t="s">
        <v>38</v>
      </c>
      <c r="X33" s="217" t="s">
        <v>186</v>
      </c>
      <c r="Y33" s="61"/>
    </row>
    <row r="34" spans="1:25" ht="24" customHeight="1">
      <c r="A34" s="5">
        <v>19</v>
      </c>
      <c r="B34" s="98"/>
      <c r="C34" s="109"/>
      <c r="D34" s="110"/>
      <c r="E34" s="261"/>
      <c r="F34" s="261"/>
      <c r="G34" s="262"/>
      <c r="H34" s="261"/>
      <c r="I34" s="110"/>
      <c r="J34" s="110"/>
      <c r="K34" s="110"/>
      <c r="L34" s="110"/>
      <c r="M34" s="110"/>
      <c r="N34" s="110"/>
      <c r="O34" s="110"/>
      <c r="P34" s="110"/>
      <c r="Q34" s="110"/>
      <c r="R34" s="110"/>
      <c r="S34" s="323"/>
      <c r="T34" s="324"/>
      <c r="V34" s="250" t="s">
        <v>251</v>
      </c>
      <c r="W34" s="59" t="s">
        <v>39</v>
      </c>
      <c r="X34" s="217" t="s">
        <v>187</v>
      </c>
      <c r="Y34" s="61"/>
    </row>
    <row r="35" spans="1:25" ht="24" customHeight="1">
      <c r="A35" s="5">
        <v>20</v>
      </c>
      <c r="B35" s="100"/>
      <c r="C35" s="109"/>
      <c r="D35" s="110"/>
      <c r="E35" s="261"/>
      <c r="F35" s="261"/>
      <c r="G35" s="262"/>
      <c r="H35" s="261"/>
      <c r="I35" s="110"/>
      <c r="J35" s="110"/>
      <c r="K35" s="110"/>
      <c r="L35" s="110"/>
      <c r="M35" s="110"/>
      <c r="N35" s="110"/>
      <c r="O35" s="110"/>
      <c r="P35" s="110"/>
      <c r="Q35" s="110"/>
      <c r="R35" s="110"/>
      <c r="S35" s="323"/>
      <c r="T35" s="324"/>
      <c r="V35" s="251" t="s">
        <v>252</v>
      </c>
      <c r="W35" s="168" t="s">
        <v>40</v>
      </c>
      <c r="X35" s="217" t="s">
        <v>188</v>
      </c>
      <c r="Y35" s="61"/>
    </row>
    <row r="36" spans="1:25" ht="24" customHeight="1">
      <c r="A36" s="7">
        <v>21</v>
      </c>
      <c r="B36" s="98"/>
      <c r="C36" s="109"/>
      <c r="D36" s="110"/>
      <c r="E36" s="261"/>
      <c r="F36" s="261"/>
      <c r="G36" s="262"/>
      <c r="H36" s="261"/>
      <c r="I36" s="110"/>
      <c r="J36" s="110"/>
      <c r="K36" s="110"/>
      <c r="L36" s="110"/>
      <c r="M36" s="110"/>
      <c r="N36" s="110"/>
      <c r="O36" s="110"/>
      <c r="P36" s="110"/>
      <c r="Q36" s="110"/>
      <c r="R36" s="110"/>
      <c r="S36" s="323"/>
      <c r="T36" s="324"/>
      <c r="V36" s="179" t="s">
        <v>253</v>
      </c>
      <c r="W36" s="168" t="s">
        <v>41</v>
      </c>
      <c r="X36" s="217" t="s">
        <v>189</v>
      </c>
      <c r="Y36" s="61"/>
    </row>
    <row r="37" spans="1:25" ht="24" customHeight="1">
      <c r="A37" s="5">
        <v>22</v>
      </c>
      <c r="B37" s="99"/>
      <c r="C37" s="109"/>
      <c r="D37" s="110"/>
      <c r="E37" s="261"/>
      <c r="F37" s="261"/>
      <c r="G37" s="262"/>
      <c r="H37" s="261"/>
      <c r="I37" s="110"/>
      <c r="J37" s="110"/>
      <c r="K37" s="110"/>
      <c r="L37" s="110"/>
      <c r="M37" s="110"/>
      <c r="N37" s="110"/>
      <c r="O37" s="110"/>
      <c r="P37" s="110"/>
      <c r="Q37" s="110"/>
      <c r="R37" s="110"/>
      <c r="S37" s="323"/>
      <c r="T37" s="324"/>
      <c r="V37" s="179" t="s">
        <v>254</v>
      </c>
      <c r="W37" s="168" t="s">
        <v>42</v>
      </c>
      <c r="X37" s="217" t="s">
        <v>190</v>
      </c>
      <c r="Y37" s="61"/>
    </row>
    <row r="38" spans="1:25" ht="24" customHeight="1">
      <c r="A38" s="5">
        <v>23</v>
      </c>
      <c r="B38" s="100"/>
      <c r="C38" s="109"/>
      <c r="D38" s="110"/>
      <c r="E38" s="261"/>
      <c r="F38" s="261"/>
      <c r="G38" s="262"/>
      <c r="H38" s="261"/>
      <c r="I38" s="110"/>
      <c r="J38" s="110"/>
      <c r="K38" s="110"/>
      <c r="L38" s="110"/>
      <c r="M38" s="110"/>
      <c r="N38" s="110"/>
      <c r="O38" s="110"/>
      <c r="P38" s="110"/>
      <c r="Q38" s="110"/>
      <c r="R38" s="110"/>
      <c r="S38" s="323"/>
      <c r="T38" s="324"/>
      <c r="V38" s="179" t="s">
        <v>255</v>
      </c>
      <c r="W38" s="168" t="s">
        <v>43</v>
      </c>
      <c r="X38" s="217" t="s">
        <v>191</v>
      </c>
      <c r="Y38" s="61"/>
    </row>
    <row r="39" spans="1:25" ht="24" customHeight="1">
      <c r="A39" s="5">
        <v>24</v>
      </c>
      <c r="B39" s="99"/>
      <c r="C39" s="109"/>
      <c r="D39" s="110"/>
      <c r="E39" s="261"/>
      <c r="F39" s="261"/>
      <c r="G39" s="262"/>
      <c r="H39" s="261"/>
      <c r="I39" s="110"/>
      <c r="J39" s="110"/>
      <c r="K39" s="110"/>
      <c r="L39" s="110"/>
      <c r="M39" s="110"/>
      <c r="N39" s="110"/>
      <c r="O39" s="110"/>
      <c r="P39" s="110"/>
      <c r="Q39" s="110"/>
      <c r="R39" s="110"/>
      <c r="S39" s="323"/>
      <c r="T39" s="324"/>
      <c r="V39" s="179" t="s">
        <v>256</v>
      </c>
      <c r="W39" s="168" t="s">
        <v>44</v>
      </c>
      <c r="X39" s="217" t="s">
        <v>192</v>
      </c>
      <c r="Y39" s="61"/>
    </row>
    <row r="40" spans="1:25" ht="24" customHeight="1">
      <c r="A40" s="7">
        <v>25</v>
      </c>
      <c r="B40" s="100"/>
      <c r="C40" s="109"/>
      <c r="D40" s="110"/>
      <c r="E40" s="261"/>
      <c r="F40" s="261"/>
      <c r="G40" s="262"/>
      <c r="H40" s="261"/>
      <c r="I40" s="110"/>
      <c r="J40" s="110"/>
      <c r="K40" s="110"/>
      <c r="L40" s="110"/>
      <c r="M40" s="110"/>
      <c r="N40" s="110"/>
      <c r="O40" s="110"/>
      <c r="P40" s="110"/>
      <c r="Q40" s="110"/>
      <c r="R40" s="110"/>
      <c r="S40" s="323"/>
      <c r="T40" s="324"/>
      <c r="V40" s="252" t="s">
        <v>257</v>
      </c>
      <c r="W40" s="168" t="s">
        <v>45</v>
      </c>
      <c r="X40" s="217" t="s">
        <v>193</v>
      </c>
      <c r="Y40" s="61"/>
    </row>
    <row r="41" spans="1:25" ht="24" customHeight="1">
      <c r="A41" s="5">
        <v>26</v>
      </c>
      <c r="B41" s="99"/>
      <c r="C41" s="109"/>
      <c r="D41" s="110"/>
      <c r="E41" s="261"/>
      <c r="F41" s="261"/>
      <c r="G41" s="262"/>
      <c r="H41" s="261"/>
      <c r="I41" s="110"/>
      <c r="J41" s="110"/>
      <c r="K41" s="110"/>
      <c r="L41" s="110"/>
      <c r="M41" s="110"/>
      <c r="N41" s="110"/>
      <c r="O41" s="110"/>
      <c r="P41" s="110"/>
      <c r="Q41" s="110"/>
      <c r="R41" s="110"/>
      <c r="S41" s="323"/>
      <c r="T41" s="324"/>
      <c r="V41" s="252" t="s">
        <v>258</v>
      </c>
      <c r="W41" s="168" t="s">
        <v>46</v>
      </c>
      <c r="X41" s="217" t="s">
        <v>194</v>
      </c>
      <c r="Y41" s="61"/>
    </row>
    <row r="42" spans="1:25" ht="24" customHeight="1">
      <c r="A42" s="5">
        <v>27</v>
      </c>
      <c r="B42" s="99"/>
      <c r="C42" s="109"/>
      <c r="D42" s="110"/>
      <c r="E42" s="261"/>
      <c r="F42" s="261"/>
      <c r="G42" s="262"/>
      <c r="H42" s="261"/>
      <c r="I42" s="110"/>
      <c r="J42" s="110"/>
      <c r="K42" s="110"/>
      <c r="L42" s="110"/>
      <c r="M42" s="110"/>
      <c r="N42" s="110"/>
      <c r="O42" s="110"/>
      <c r="P42" s="110"/>
      <c r="Q42" s="110"/>
      <c r="R42" s="110"/>
      <c r="S42" s="323"/>
      <c r="T42" s="324"/>
      <c r="V42" s="252" t="s">
        <v>259</v>
      </c>
      <c r="W42" s="168" t="s">
        <v>47</v>
      </c>
      <c r="X42" s="217" t="s">
        <v>195</v>
      </c>
      <c r="Y42" s="61"/>
    </row>
    <row r="43" spans="1:25" ht="24" customHeight="1">
      <c r="A43" s="5">
        <v>28</v>
      </c>
      <c r="B43" s="99"/>
      <c r="C43" s="109"/>
      <c r="D43" s="110"/>
      <c r="E43" s="261"/>
      <c r="F43" s="261"/>
      <c r="G43" s="262"/>
      <c r="H43" s="261"/>
      <c r="I43" s="110"/>
      <c r="J43" s="110"/>
      <c r="K43" s="110"/>
      <c r="L43" s="110"/>
      <c r="M43" s="110"/>
      <c r="N43" s="110"/>
      <c r="O43" s="110"/>
      <c r="P43" s="110"/>
      <c r="Q43" s="110"/>
      <c r="R43" s="110"/>
      <c r="S43" s="323"/>
      <c r="T43" s="324"/>
      <c r="V43" s="253" t="s">
        <v>260</v>
      </c>
      <c r="W43" s="168" t="s">
        <v>48</v>
      </c>
      <c r="X43" s="217" t="s">
        <v>196</v>
      </c>
      <c r="Y43" s="61"/>
    </row>
    <row r="44" spans="1:25" ht="24" customHeight="1">
      <c r="A44" s="7">
        <v>29</v>
      </c>
      <c r="B44" s="99"/>
      <c r="C44" s="109"/>
      <c r="D44" s="110"/>
      <c r="E44" s="261"/>
      <c r="F44" s="261"/>
      <c r="G44" s="262"/>
      <c r="H44" s="261"/>
      <c r="I44" s="110"/>
      <c r="J44" s="110"/>
      <c r="K44" s="110"/>
      <c r="L44" s="110"/>
      <c r="M44" s="110"/>
      <c r="N44" s="110"/>
      <c r="O44" s="110"/>
      <c r="P44" s="110"/>
      <c r="Q44" s="110"/>
      <c r="R44" s="110"/>
      <c r="S44" s="323"/>
      <c r="T44" s="324"/>
      <c r="V44" s="253" t="s">
        <v>261</v>
      </c>
      <c r="W44" s="171" t="s">
        <v>49</v>
      </c>
      <c r="X44" s="217" t="s">
        <v>197</v>
      </c>
      <c r="Y44" s="61"/>
    </row>
    <row r="45" spans="1:25" ht="24" customHeight="1">
      <c r="A45" s="5">
        <v>30</v>
      </c>
      <c r="B45" s="99"/>
      <c r="C45" s="109"/>
      <c r="D45" s="110"/>
      <c r="E45" s="261"/>
      <c r="F45" s="261"/>
      <c r="G45" s="262"/>
      <c r="H45" s="261"/>
      <c r="I45" s="110"/>
      <c r="J45" s="110"/>
      <c r="K45" s="110"/>
      <c r="L45" s="110"/>
      <c r="M45" s="110"/>
      <c r="N45" s="110"/>
      <c r="O45" s="110"/>
      <c r="P45" s="110"/>
      <c r="Q45" s="110"/>
      <c r="R45" s="110"/>
      <c r="S45" s="323"/>
      <c r="T45" s="324"/>
      <c r="V45" s="169" t="s">
        <v>262</v>
      </c>
      <c r="W45" s="171" t="s">
        <v>50</v>
      </c>
      <c r="X45" s="218" t="s">
        <v>198</v>
      </c>
      <c r="Y45" s="61"/>
    </row>
    <row r="46" spans="1:25" ht="24" customHeight="1">
      <c r="A46" s="5">
        <v>31</v>
      </c>
      <c r="B46" s="99"/>
      <c r="C46" s="109"/>
      <c r="D46" s="110"/>
      <c r="E46" s="261"/>
      <c r="F46" s="261"/>
      <c r="G46" s="262"/>
      <c r="H46" s="261"/>
      <c r="I46" s="110"/>
      <c r="J46" s="110"/>
      <c r="K46" s="110"/>
      <c r="L46" s="110"/>
      <c r="M46" s="110"/>
      <c r="N46" s="110"/>
      <c r="O46" s="110"/>
      <c r="P46" s="110"/>
      <c r="Q46" s="110"/>
      <c r="R46" s="110"/>
      <c r="S46" s="323"/>
      <c r="T46" s="324"/>
      <c r="V46" s="59" t="s">
        <v>263</v>
      </c>
      <c r="W46" s="180" t="s">
        <v>51</v>
      </c>
      <c r="X46" s="219" t="s">
        <v>199</v>
      </c>
      <c r="Y46" s="61"/>
    </row>
    <row r="47" spans="1:25" ht="24" customHeight="1">
      <c r="A47" s="5">
        <v>32</v>
      </c>
      <c r="B47" s="99"/>
      <c r="C47" s="109"/>
      <c r="D47" s="110"/>
      <c r="E47" s="261"/>
      <c r="F47" s="261"/>
      <c r="G47" s="262"/>
      <c r="H47" s="261"/>
      <c r="I47" s="110"/>
      <c r="J47" s="110"/>
      <c r="K47" s="110"/>
      <c r="L47" s="110"/>
      <c r="M47" s="110"/>
      <c r="N47" s="110"/>
      <c r="O47" s="110"/>
      <c r="P47" s="110"/>
      <c r="Q47" s="110"/>
      <c r="R47" s="110"/>
      <c r="S47" s="323"/>
      <c r="T47" s="324"/>
      <c r="V47" s="59" t="s">
        <v>264</v>
      </c>
      <c r="W47" s="168"/>
      <c r="X47" s="220" t="s">
        <v>200</v>
      </c>
      <c r="Y47" s="61"/>
    </row>
    <row r="48" spans="1:25" ht="24" customHeight="1">
      <c r="A48" s="7">
        <v>33</v>
      </c>
      <c r="B48" s="99"/>
      <c r="C48" s="109"/>
      <c r="D48" s="110"/>
      <c r="E48" s="261"/>
      <c r="F48" s="261"/>
      <c r="G48" s="262"/>
      <c r="H48" s="261"/>
      <c r="I48" s="110"/>
      <c r="J48" s="110"/>
      <c r="K48" s="110"/>
      <c r="L48" s="110"/>
      <c r="M48" s="110"/>
      <c r="N48" s="110"/>
      <c r="O48" s="110"/>
      <c r="P48" s="110"/>
      <c r="Q48" s="110"/>
      <c r="R48" s="110"/>
      <c r="S48" s="323"/>
      <c r="T48" s="324"/>
      <c r="V48" s="169" t="s">
        <v>265</v>
      </c>
      <c r="W48" s="168"/>
      <c r="X48" s="221" t="s">
        <v>113</v>
      </c>
      <c r="Y48" s="61"/>
    </row>
    <row r="49" spans="1:25" ht="24" customHeight="1">
      <c r="A49" s="5">
        <v>34</v>
      </c>
      <c r="B49" s="99"/>
      <c r="C49" s="109"/>
      <c r="D49" s="110"/>
      <c r="E49" s="261"/>
      <c r="F49" s="261"/>
      <c r="G49" s="262"/>
      <c r="H49" s="261"/>
      <c r="I49" s="110"/>
      <c r="J49" s="110"/>
      <c r="K49" s="110"/>
      <c r="L49" s="110"/>
      <c r="M49" s="110"/>
      <c r="N49" s="110"/>
      <c r="O49" s="110"/>
      <c r="P49" s="110"/>
      <c r="Q49" s="110"/>
      <c r="R49" s="110"/>
      <c r="S49" s="323"/>
      <c r="T49" s="324"/>
      <c r="V49" s="169" t="s">
        <v>266</v>
      </c>
      <c r="W49" s="168"/>
      <c r="X49" s="215" t="s">
        <v>201</v>
      </c>
      <c r="Y49" s="61"/>
    </row>
    <row r="50" spans="1:25" ht="24" customHeight="1">
      <c r="A50" s="5">
        <v>35</v>
      </c>
      <c r="B50" s="99"/>
      <c r="C50" s="109"/>
      <c r="D50" s="110"/>
      <c r="E50" s="261"/>
      <c r="F50" s="261"/>
      <c r="G50" s="262"/>
      <c r="H50" s="261"/>
      <c r="I50" s="110"/>
      <c r="J50" s="110"/>
      <c r="K50" s="110"/>
      <c r="L50" s="110"/>
      <c r="M50" s="110"/>
      <c r="N50" s="110"/>
      <c r="O50" s="110"/>
      <c r="P50" s="110"/>
      <c r="Q50" s="110"/>
      <c r="R50" s="110"/>
      <c r="S50" s="323"/>
      <c r="T50" s="324"/>
      <c r="V50" s="170" t="s">
        <v>267</v>
      </c>
      <c r="W50" s="168"/>
      <c r="X50" s="215" t="s">
        <v>202</v>
      </c>
      <c r="Y50" s="61"/>
    </row>
    <row r="51" spans="1:25" ht="24" customHeight="1">
      <c r="A51" s="5">
        <v>36</v>
      </c>
      <c r="B51" s="99"/>
      <c r="C51" s="109"/>
      <c r="D51" s="110"/>
      <c r="E51" s="261"/>
      <c r="F51" s="261"/>
      <c r="G51" s="262"/>
      <c r="H51" s="261"/>
      <c r="I51" s="110"/>
      <c r="J51" s="110"/>
      <c r="K51" s="110"/>
      <c r="L51" s="110"/>
      <c r="M51" s="110"/>
      <c r="N51" s="110"/>
      <c r="O51" s="110"/>
      <c r="P51" s="110"/>
      <c r="Q51" s="110"/>
      <c r="R51" s="110"/>
      <c r="S51" s="323"/>
      <c r="T51" s="324"/>
      <c r="V51" s="252" t="s">
        <v>268</v>
      </c>
      <c r="W51" s="168"/>
      <c r="X51" s="215" t="s">
        <v>203</v>
      </c>
      <c r="Y51" s="61"/>
    </row>
    <row r="52" spans="1:25" ht="24" customHeight="1">
      <c r="A52" s="7">
        <v>37</v>
      </c>
      <c r="B52" s="99"/>
      <c r="C52" s="109"/>
      <c r="D52" s="110"/>
      <c r="E52" s="261"/>
      <c r="F52" s="261"/>
      <c r="G52" s="262"/>
      <c r="H52" s="261"/>
      <c r="I52" s="110"/>
      <c r="J52" s="110"/>
      <c r="K52" s="110"/>
      <c r="L52" s="110"/>
      <c r="M52" s="110"/>
      <c r="N52" s="110"/>
      <c r="O52" s="110"/>
      <c r="P52" s="110"/>
      <c r="Q52" s="110"/>
      <c r="R52" s="110"/>
      <c r="S52" s="323"/>
      <c r="T52" s="324"/>
      <c r="V52" s="252" t="s">
        <v>269</v>
      </c>
      <c r="W52" s="168"/>
      <c r="X52" s="215" t="s">
        <v>204</v>
      </c>
      <c r="Y52" s="61"/>
    </row>
    <row r="53" spans="1:25" ht="24" customHeight="1">
      <c r="A53" s="5">
        <v>38</v>
      </c>
      <c r="B53" s="99"/>
      <c r="C53" s="109"/>
      <c r="D53" s="110"/>
      <c r="E53" s="261"/>
      <c r="F53" s="261"/>
      <c r="G53" s="262"/>
      <c r="H53" s="261"/>
      <c r="I53" s="110"/>
      <c r="J53" s="110"/>
      <c r="K53" s="110"/>
      <c r="L53" s="110"/>
      <c r="M53" s="110"/>
      <c r="N53" s="110"/>
      <c r="O53" s="110"/>
      <c r="P53" s="110"/>
      <c r="Q53" s="110"/>
      <c r="R53" s="110"/>
      <c r="S53" s="323"/>
      <c r="T53" s="324"/>
      <c r="V53" s="252" t="s">
        <v>270</v>
      </c>
      <c r="W53" s="168"/>
      <c r="X53" s="215" t="s">
        <v>205</v>
      </c>
      <c r="Y53" s="61"/>
    </row>
    <row r="54" spans="1:25" ht="24" customHeight="1">
      <c r="A54" s="5">
        <v>39</v>
      </c>
      <c r="B54" s="99"/>
      <c r="C54" s="109"/>
      <c r="D54" s="110"/>
      <c r="E54" s="261"/>
      <c r="F54" s="261"/>
      <c r="G54" s="262"/>
      <c r="H54" s="261"/>
      <c r="I54" s="110"/>
      <c r="J54" s="110"/>
      <c r="K54" s="110"/>
      <c r="L54" s="110"/>
      <c r="M54" s="110"/>
      <c r="N54" s="110"/>
      <c r="O54" s="110"/>
      <c r="P54" s="110"/>
      <c r="Q54" s="110"/>
      <c r="R54" s="110"/>
      <c r="S54" s="323"/>
      <c r="T54" s="324"/>
      <c r="V54" s="254" t="s">
        <v>271</v>
      </c>
      <c r="W54" s="168"/>
      <c r="X54" s="222" t="s">
        <v>206</v>
      </c>
      <c r="Y54" s="61"/>
    </row>
    <row r="55" spans="1:25" ht="24" customHeight="1">
      <c r="A55" s="5">
        <v>40</v>
      </c>
      <c r="B55" s="99"/>
      <c r="C55" s="109"/>
      <c r="D55" s="110"/>
      <c r="E55" s="261"/>
      <c r="F55" s="261"/>
      <c r="G55" s="262"/>
      <c r="H55" s="261"/>
      <c r="I55" s="110"/>
      <c r="J55" s="110"/>
      <c r="K55" s="110"/>
      <c r="L55" s="110"/>
      <c r="M55" s="110"/>
      <c r="N55" s="110"/>
      <c r="O55" s="110"/>
      <c r="P55" s="110"/>
      <c r="Q55" s="110"/>
      <c r="R55" s="110"/>
      <c r="S55" s="323"/>
      <c r="T55" s="324"/>
      <c r="V55" s="169" t="s">
        <v>272</v>
      </c>
      <c r="W55" s="171"/>
      <c r="X55" s="255"/>
      <c r="Y55" s="171"/>
    </row>
    <row r="56" spans="1:25" ht="24" customHeight="1">
      <c r="A56" s="7">
        <v>41</v>
      </c>
      <c r="B56" s="99"/>
      <c r="C56" s="109"/>
      <c r="D56" s="110"/>
      <c r="E56" s="261"/>
      <c r="F56" s="261"/>
      <c r="G56" s="262"/>
      <c r="H56" s="261"/>
      <c r="I56" s="110"/>
      <c r="J56" s="110"/>
      <c r="K56" s="110"/>
      <c r="L56" s="110"/>
      <c r="M56" s="110"/>
      <c r="N56" s="110"/>
      <c r="O56" s="110"/>
      <c r="P56" s="110"/>
      <c r="Q56" s="110"/>
      <c r="R56" s="110"/>
      <c r="S56" s="323"/>
      <c r="T56" s="324"/>
      <c r="V56" s="170" t="s">
        <v>273</v>
      </c>
      <c r="W56" s="171"/>
      <c r="X56" s="256"/>
      <c r="Y56" s="171"/>
    </row>
    <row r="57" spans="1:25" ht="24" customHeight="1">
      <c r="A57" s="5">
        <v>42</v>
      </c>
      <c r="B57" s="99"/>
      <c r="C57" s="109"/>
      <c r="D57" s="110"/>
      <c r="E57" s="261"/>
      <c r="F57" s="261"/>
      <c r="G57" s="262"/>
      <c r="H57" s="261"/>
      <c r="I57" s="110"/>
      <c r="J57" s="110"/>
      <c r="K57" s="110"/>
      <c r="L57" s="110"/>
      <c r="M57" s="110"/>
      <c r="N57" s="110"/>
      <c r="O57" s="110"/>
      <c r="P57" s="110"/>
      <c r="Q57" s="110"/>
      <c r="R57" s="110"/>
      <c r="S57" s="323"/>
      <c r="T57" s="324"/>
      <c r="V57" s="169" t="s">
        <v>207</v>
      </c>
      <c r="W57" s="171"/>
      <c r="X57" s="256"/>
      <c r="Y57" s="171"/>
    </row>
    <row r="58" spans="1:25" ht="24" customHeight="1">
      <c r="A58" s="5">
        <v>43</v>
      </c>
      <c r="B58" s="99"/>
      <c r="C58" s="109"/>
      <c r="D58" s="110"/>
      <c r="E58" s="261"/>
      <c r="F58" s="261"/>
      <c r="G58" s="262"/>
      <c r="H58" s="261"/>
      <c r="I58" s="110"/>
      <c r="J58" s="110"/>
      <c r="K58" s="110"/>
      <c r="L58" s="110"/>
      <c r="M58" s="110"/>
      <c r="N58" s="110"/>
      <c r="O58" s="110"/>
      <c r="P58" s="110"/>
      <c r="Q58" s="110"/>
      <c r="R58" s="110"/>
      <c r="S58" s="323"/>
      <c r="T58" s="324"/>
      <c r="V58" s="252" t="s">
        <v>274</v>
      </c>
      <c r="W58" s="171"/>
      <c r="X58" s="256"/>
      <c r="Y58" s="171"/>
    </row>
    <row r="59" spans="1:25" ht="24" customHeight="1">
      <c r="A59" s="5">
        <v>44</v>
      </c>
      <c r="B59" s="99"/>
      <c r="C59" s="109"/>
      <c r="D59" s="110"/>
      <c r="E59" s="261"/>
      <c r="F59" s="261"/>
      <c r="G59" s="262"/>
      <c r="H59" s="261"/>
      <c r="I59" s="110"/>
      <c r="J59" s="110"/>
      <c r="K59" s="110"/>
      <c r="L59" s="110"/>
      <c r="M59" s="110"/>
      <c r="N59" s="110"/>
      <c r="O59" s="110"/>
      <c r="P59" s="110"/>
      <c r="Q59" s="110"/>
      <c r="R59" s="110"/>
      <c r="S59" s="323"/>
      <c r="T59" s="324"/>
      <c r="V59" s="252" t="s">
        <v>208</v>
      </c>
      <c r="W59" s="171"/>
      <c r="X59" s="256"/>
      <c r="Y59" s="171"/>
    </row>
    <row r="60" spans="1:25" ht="24" customHeight="1">
      <c r="A60" s="7">
        <v>45</v>
      </c>
      <c r="B60" s="99"/>
      <c r="C60" s="109"/>
      <c r="D60" s="110"/>
      <c r="E60" s="261"/>
      <c r="F60" s="261"/>
      <c r="G60" s="262"/>
      <c r="H60" s="261"/>
      <c r="I60" s="110"/>
      <c r="J60" s="110"/>
      <c r="K60" s="110"/>
      <c r="L60" s="110"/>
      <c r="M60" s="110"/>
      <c r="N60" s="110"/>
      <c r="O60" s="110"/>
      <c r="P60" s="110"/>
      <c r="Q60" s="110"/>
      <c r="R60" s="110"/>
      <c r="S60" s="323"/>
      <c r="T60" s="324"/>
      <c r="V60" s="252" t="s">
        <v>275</v>
      </c>
      <c r="W60" s="171"/>
      <c r="X60" s="256"/>
      <c r="Y60" s="171"/>
    </row>
    <row r="61" spans="1:25" ht="24" customHeight="1">
      <c r="A61" s="5">
        <v>46</v>
      </c>
      <c r="B61" s="99"/>
      <c r="C61" s="109"/>
      <c r="D61" s="110"/>
      <c r="E61" s="261"/>
      <c r="F61" s="261"/>
      <c r="G61" s="262"/>
      <c r="H61" s="261"/>
      <c r="I61" s="110"/>
      <c r="J61" s="110"/>
      <c r="K61" s="110"/>
      <c r="L61" s="110"/>
      <c r="M61" s="110"/>
      <c r="N61" s="110"/>
      <c r="O61" s="110"/>
      <c r="P61" s="110"/>
      <c r="Q61" s="110"/>
      <c r="R61" s="110"/>
      <c r="S61" s="323"/>
      <c r="T61" s="324"/>
      <c r="V61" s="183" t="s">
        <v>197</v>
      </c>
      <c r="W61" s="171"/>
      <c r="X61" s="256"/>
      <c r="Y61" s="171"/>
    </row>
    <row r="62" spans="1:25" ht="24" customHeight="1">
      <c r="A62" s="5">
        <v>47</v>
      </c>
      <c r="B62" s="99"/>
      <c r="C62" s="109"/>
      <c r="D62" s="110"/>
      <c r="E62" s="261"/>
      <c r="F62" s="261"/>
      <c r="G62" s="262"/>
      <c r="H62" s="261"/>
      <c r="I62" s="110"/>
      <c r="J62" s="110"/>
      <c r="K62" s="110"/>
      <c r="L62" s="110"/>
      <c r="M62" s="110"/>
      <c r="N62" s="110"/>
      <c r="O62" s="110"/>
      <c r="P62" s="110"/>
      <c r="Q62" s="110"/>
      <c r="R62" s="110"/>
      <c r="S62" s="323"/>
      <c r="T62" s="324"/>
      <c r="V62" s="170" t="s">
        <v>276</v>
      </c>
      <c r="W62" s="171"/>
      <c r="X62" s="256"/>
      <c r="Y62" s="171"/>
    </row>
    <row r="63" spans="1:25" ht="24" customHeight="1">
      <c r="A63" s="7">
        <v>48</v>
      </c>
      <c r="B63" s="99"/>
      <c r="C63" s="109"/>
      <c r="D63" s="110"/>
      <c r="E63" s="261"/>
      <c r="F63" s="261"/>
      <c r="G63" s="262"/>
      <c r="H63" s="261"/>
      <c r="I63" s="110"/>
      <c r="J63" s="110"/>
      <c r="K63" s="110"/>
      <c r="L63" s="110"/>
      <c r="M63" s="110"/>
      <c r="N63" s="110"/>
      <c r="O63" s="110"/>
      <c r="P63" s="110"/>
      <c r="Q63" s="110"/>
      <c r="R63" s="110"/>
      <c r="S63" s="323"/>
      <c r="T63" s="324"/>
      <c r="V63" s="257" t="s">
        <v>277</v>
      </c>
      <c r="W63" s="171"/>
      <c r="X63" s="256"/>
      <c r="Y63" s="171"/>
    </row>
    <row r="64" spans="1:25" ht="24" customHeight="1">
      <c r="A64" s="5">
        <v>49</v>
      </c>
      <c r="B64" s="99"/>
      <c r="C64" s="109"/>
      <c r="D64" s="110"/>
      <c r="E64" s="261"/>
      <c r="F64" s="261"/>
      <c r="G64" s="262"/>
      <c r="H64" s="261"/>
      <c r="I64" s="110"/>
      <c r="J64" s="110"/>
      <c r="K64" s="110"/>
      <c r="L64" s="110"/>
      <c r="M64" s="110"/>
      <c r="N64" s="110"/>
      <c r="O64" s="110"/>
      <c r="P64" s="110"/>
      <c r="Q64" s="110"/>
      <c r="R64" s="110"/>
      <c r="S64" s="323"/>
      <c r="T64" s="324"/>
      <c r="V64" s="170" t="s">
        <v>278</v>
      </c>
      <c r="W64" s="171"/>
      <c r="X64" s="256"/>
      <c r="Y64" s="171"/>
    </row>
    <row r="65" spans="1:25" ht="24" customHeight="1">
      <c r="A65" s="5">
        <v>50</v>
      </c>
      <c r="B65" s="99"/>
      <c r="C65" s="109"/>
      <c r="D65" s="110"/>
      <c r="E65" s="261"/>
      <c r="F65" s="261"/>
      <c r="G65" s="262"/>
      <c r="H65" s="261"/>
      <c r="I65" s="110"/>
      <c r="J65" s="110"/>
      <c r="K65" s="110"/>
      <c r="L65" s="110"/>
      <c r="M65" s="110"/>
      <c r="N65" s="110"/>
      <c r="O65" s="110"/>
      <c r="P65" s="110"/>
      <c r="Q65" s="110"/>
      <c r="R65" s="110"/>
      <c r="S65" s="323"/>
      <c r="T65" s="324"/>
      <c r="V65" s="254" t="s">
        <v>279</v>
      </c>
      <c r="W65" s="171"/>
      <c r="X65" s="256"/>
      <c r="Y65" s="171"/>
    </row>
    <row r="66" spans="1:25" ht="24" customHeight="1">
      <c r="A66" s="7">
        <v>51</v>
      </c>
      <c r="B66" s="99"/>
      <c r="C66" s="109"/>
      <c r="D66" s="110"/>
      <c r="E66" s="261"/>
      <c r="F66" s="261"/>
      <c r="G66" s="262"/>
      <c r="H66" s="261"/>
      <c r="I66" s="110"/>
      <c r="J66" s="110"/>
      <c r="K66" s="110"/>
      <c r="L66" s="110"/>
      <c r="M66" s="110"/>
      <c r="N66" s="110"/>
      <c r="O66" s="110"/>
      <c r="P66" s="110"/>
      <c r="Q66" s="110"/>
      <c r="R66" s="110"/>
      <c r="S66" s="323"/>
      <c r="T66" s="324"/>
      <c r="V66" s="254" t="s">
        <v>219</v>
      </c>
      <c r="W66" s="171"/>
      <c r="X66" s="256"/>
      <c r="Y66" s="171"/>
    </row>
    <row r="67" spans="1:25" ht="24" customHeight="1">
      <c r="A67" s="5">
        <v>52</v>
      </c>
      <c r="B67" s="99"/>
      <c r="C67" s="109"/>
      <c r="D67" s="110"/>
      <c r="E67" s="261"/>
      <c r="F67" s="261"/>
      <c r="G67" s="262"/>
      <c r="H67" s="261"/>
      <c r="I67" s="110"/>
      <c r="J67" s="110"/>
      <c r="K67" s="110"/>
      <c r="L67" s="110"/>
      <c r="M67" s="110"/>
      <c r="N67" s="110"/>
      <c r="O67" s="110"/>
      <c r="P67" s="110"/>
      <c r="Q67" s="110"/>
      <c r="R67" s="110"/>
      <c r="S67" s="323"/>
      <c r="T67" s="324"/>
      <c r="V67" s="252" t="s">
        <v>218</v>
      </c>
      <c r="W67" s="171"/>
      <c r="X67" s="256"/>
      <c r="Y67" s="171"/>
    </row>
    <row r="68" spans="1:25" ht="24" customHeight="1">
      <c r="A68" s="5">
        <v>53</v>
      </c>
      <c r="B68" s="99"/>
      <c r="C68" s="109"/>
      <c r="D68" s="110"/>
      <c r="E68" s="261"/>
      <c r="F68" s="261"/>
      <c r="G68" s="262"/>
      <c r="H68" s="261"/>
      <c r="I68" s="110"/>
      <c r="J68" s="110"/>
      <c r="K68" s="110"/>
      <c r="L68" s="110"/>
      <c r="M68" s="110"/>
      <c r="N68" s="110"/>
      <c r="O68" s="110"/>
      <c r="P68" s="110"/>
      <c r="Q68" s="110"/>
      <c r="R68" s="110"/>
      <c r="S68" s="323"/>
      <c r="T68" s="324"/>
      <c r="V68" s="258" t="s">
        <v>280</v>
      </c>
      <c r="W68" s="171"/>
      <c r="X68" s="174"/>
      <c r="Y68" s="171"/>
    </row>
    <row r="69" spans="1:25" ht="24" customHeight="1">
      <c r="A69" s="7">
        <v>54</v>
      </c>
      <c r="B69" s="99"/>
      <c r="C69" s="109"/>
      <c r="D69" s="110"/>
      <c r="E69" s="261"/>
      <c r="F69" s="261"/>
      <c r="G69" s="262"/>
      <c r="H69" s="261"/>
      <c r="I69" s="110"/>
      <c r="J69" s="110"/>
      <c r="K69" s="110"/>
      <c r="L69" s="110"/>
      <c r="M69" s="110"/>
      <c r="N69" s="110"/>
      <c r="O69" s="110"/>
      <c r="P69" s="110"/>
      <c r="Q69" s="110"/>
      <c r="R69" s="110"/>
      <c r="S69" s="323"/>
      <c r="T69" s="324"/>
      <c r="V69" s="181" t="s">
        <v>108</v>
      </c>
      <c r="W69" s="171"/>
      <c r="X69" s="174"/>
      <c r="Y69" s="171"/>
    </row>
    <row r="70" spans="1:25" ht="24" customHeight="1">
      <c r="A70" s="5">
        <v>55</v>
      </c>
      <c r="B70" s="99"/>
      <c r="C70" s="109"/>
      <c r="D70" s="110"/>
      <c r="E70" s="261"/>
      <c r="F70" s="261"/>
      <c r="G70" s="262"/>
      <c r="H70" s="261"/>
      <c r="I70" s="110"/>
      <c r="J70" s="110"/>
      <c r="K70" s="110"/>
      <c r="L70" s="110"/>
      <c r="M70" s="110"/>
      <c r="N70" s="110"/>
      <c r="O70" s="110"/>
      <c r="P70" s="110"/>
      <c r="Q70" s="110"/>
      <c r="R70" s="110"/>
      <c r="S70" s="323"/>
      <c r="T70" s="324"/>
      <c r="V70" s="182" t="s">
        <v>111</v>
      </c>
      <c r="W70" s="171"/>
      <c r="X70" s="171"/>
      <c r="Y70" s="171"/>
    </row>
    <row r="71" spans="1:25" ht="24" customHeight="1">
      <c r="A71" s="5">
        <v>56</v>
      </c>
      <c r="B71" s="99"/>
      <c r="C71" s="109"/>
      <c r="D71" s="110"/>
      <c r="E71" s="261"/>
      <c r="F71" s="261"/>
      <c r="G71" s="262"/>
      <c r="H71" s="261"/>
      <c r="I71" s="110"/>
      <c r="J71" s="110"/>
      <c r="K71" s="110"/>
      <c r="L71" s="110"/>
      <c r="M71" s="110"/>
      <c r="N71" s="110"/>
      <c r="O71" s="110"/>
      <c r="P71" s="110"/>
      <c r="Q71" s="110"/>
      <c r="R71" s="110"/>
      <c r="S71" s="323"/>
      <c r="T71" s="324"/>
      <c r="V71" s="175" t="s">
        <v>112</v>
      </c>
      <c r="W71" s="171"/>
      <c r="X71" s="171"/>
      <c r="Y71" s="171"/>
    </row>
    <row r="72" spans="1:25" ht="24" customHeight="1">
      <c r="A72" s="7">
        <v>57</v>
      </c>
      <c r="B72" s="100"/>
      <c r="C72" s="109"/>
      <c r="D72" s="110"/>
      <c r="E72" s="261"/>
      <c r="F72" s="261"/>
      <c r="G72" s="262"/>
      <c r="H72" s="261"/>
      <c r="I72" s="110"/>
      <c r="J72" s="110"/>
      <c r="K72" s="110"/>
      <c r="L72" s="110"/>
      <c r="M72" s="110"/>
      <c r="N72" s="110"/>
      <c r="O72" s="110"/>
      <c r="P72" s="110"/>
      <c r="Q72" s="110"/>
      <c r="R72" s="110"/>
      <c r="S72" s="323"/>
      <c r="T72" s="324"/>
      <c r="V72" s="174"/>
      <c r="X72" s="174"/>
      <c r="Y72" s="171"/>
    </row>
    <row r="73" spans="1:25" ht="24" customHeight="1">
      <c r="A73" s="5">
        <v>58</v>
      </c>
      <c r="B73" s="100"/>
      <c r="C73" s="109"/>
      <c r="D73" s="110"/>
      <c r="E73" s="261"/>
      <c r="F73" s="261"/>
      <c r="G73" s="262"/>
      <c r="H73" s="261"/>
      <c r="I73" s="110"/>
      <c r="J73" s="110"/>
      <c r="K73" s="110"/>
      <c r="L73" s="110"/>
      <c r="M73" s="110"/>
      <c r="N73" s="110"/>
      <c r="O73" s="110"/>
      <c r="P73" s="110"/>
      <c r="Q73" s="110"/>
      <c r="R73" s="110"/>
      <c r="S73" s="323"/>
      <c r="T73" s="324"/>
      <c r="V73" s="174"/>
      <c r="X73" s="174"/>
      <c r="Y73" s="171"/>
    </row>
    <row r="74" spans="1:25" ht="24" customHeight="1">
      <c r="A74" s="5">
        <v>59</v>
      </c>
      <c r="B74" s="98"/>
      <c r="C74" s="109"/>
      <c r="D74" s="110"/>
      <c r="E74" s="261"/>
      <c r="F74" s="261"/>
      <c r="G74" s="262"/>
      <c r="H74" s="261"/>
      <c r="I74" s="110"/>
      <c r="J74" s="110"/>
      <c r="K74" s="110"/>
      <c r="L74" s="110"/>
      <c r="M74" s="110"/>
      <c r="N74" s="110"/>
      <c r="O74" s="110"/>
      <c r="P74" s="110"/>
      <c r="Q74" s="110"/>
      <c r="R74" s="110"/>
      <c r="S74" s="323"/>
      <c r="T74" s="324"/>
      <c r="V74" s="174"/>
      <c r="X74" s="174"/>
      <c r="Y74" s="171"/>
    </row>
    <row r="75" spans="1:25" ht="24" customHeight="1" thickBot="1">
      <c r="A75" s="6">
        <v>60</v>
      </c>
      <c r="B75" s="112"/>
      <c r="C75" s="119"/>
      <c r="D75" s="120"/>
      <c r="E75" s="263"/>
      <c r="F75" s="263"/>
      <c r="G75" s="264"/>
      <c r="H75" s="263"/>
      <c r="I75" s="120"/>
      <c r="J75" s="120"/>
      <c r="K75" s="120"/>
      <c r="L75" s="120"/>
      <c r="M75" s="120"/>
      <c r="N75" s="120"/>
      <c r="O75" s="120"/>
      <c r="P75" s="120"/>
      <c r="Q75" s="120"/>
      <c r="R75" s="120"/>
      <c r="S75" s="325"/>
      <c r="T75" s="326"/>
      <c r="V75" s="174"/>
      <c r="X75" s="174"/>
      <c r="Y75" s="172"/>
    </row>
    <row r="76" spans="1:25" ht="24" customHeight="1" thickBot="1">
      <c r="A76" s="3" t="s">
        <v>122</v>
      </c>
      <c r="B76">
        <f>COUNTA(B16:B75)</f>
        <v>0</v>
      </c>
      <c r="C76" t="s">
        <v>137</v>
      </c>
      <c r="V76" s="174"/>
      <c r="X76" s="174"/>
      <c r="Y76" s="173"/>
    </row>
    <row r="77" spans="2:25" ht="35.25" customHeight="1" thickBot="1">
      <c r="B77" s="3" t="s">
        <v>7</v>
      </c>
      <c r="C77" s="282"/>
      <c r="D77" s="283"/>
      <c r="E77" s="283"/>
      <c r="F77" s="283"/>
      <c r="G77" s="283"/>
      <c r="H77" s="283"/>
      <c r="I77" s="283"/>
      <c r="J77" s="283"/>
      <c r="K77" s="283"/>
      <c r="L77" s="283"/>
      <c r="M77" s="283"/>
      <c r="N77" s="283"/>
      <c r="O77" s="283"/>
      <c r="P77" s="283"/>
      <c r="Q77" s="283"/>
      <c r="R77" s="283"/>
      <c r="S77" s="283"/>
      <c r="T77" s="284"/>
      <c r="V77" s="174"/>
      <c r="W77" s="66"/>
      <c r="X77" s="174"/>
      <c r="Y77" s="173"/>
    </row>
    <row r="78" spans="22:25" ht="13.5" customHeight="1">
      <c r="V78" s="174"/>
      <c r="W78" s="66"/>
      <c r="X78" s="174"/>
      <c r="Y78" s="174"/>
    </row>
    <row r="79" spans="22:25" ht="30" customHeight="1">
      <c r="V79" s="174"/>
      <c r="W79" s="66"/>
      <c r="X79" s="174"/>
      <c r="Y79" s="174"/>
    </row>
    <row r="80" spans="22:25" ht="13.5">
      <c r="V80" s="174"/>
      <c r="Y80" s="174"/>
    </row>
    <row r="81" spans="22:25" ht="13.5">
      <c r="V81" s="174"/>
      <c r="Y81" s="174"/>
    </row>
    <row r="82" spans="22:25" ht="13.5">
      <c r="V82" s="174"/>
      <c r="Y82" s="174"/>
    </row>
    <row r="83" ht="13.5">
      <c r="Y83" s="174"/>
    </row>
    <row r="84" ht="13.5">
      <c r="Y84" s="174"/>
    </row>
    <row r="85" spans="24:25" ht="13.5">
      <c r="X85" s="174"/>
      <c r="Y85" s="174"/>
    </row>
    <row r="86" spans="24:25" ht="13.5">
      <c r="X86" s="174"/>
      <c r="Y86" s="174"/>
    </row>
    <row r="87" spans="24:25" ht="13.5">
      <c r="X87" s="174"/>
      <c r="Y87" s="174"/>
    </row>
    <row r="88" spans="24:25" ht="13.5">
      <c r="X88" s="174"/>
      <c r="Y88" s="174"/>
    </row>
  </sheetData>
  <sheetProtection password="CE28" sheet="1" formatColumns="0" formatRows="0" insertColumns="0" insertRows="0" selectLockedCells="1"/>
  <mergeCells count="82">
    <mergeCell ref="G13:H13"/>
    <mergeCell ref="L7:T7"/>
    <mergeCell ref="C77:T77"/>
    <mergeCell ref="F13:F15"/>
    <mergeCell ref="S13:T13"/>
    <mergeCell ref="E13:E15"/>
    <mergeCell ref="S16:T16"/>
    <mergeCell ref="S17:T17"/>
    <mergeCell ref="S18:T18"/>
    <mergeCell ref="S19:T19"/>
    <mergeCell ref="I5:J5"/>
    <mergeCell ref="I7:J7"/>
    <mergeCell ref="I9:J9"/>
    <mergeCell ref="I11:J11"/>
    <mergeCell ref="L9:T9"/>
    <mergeCell ref="L11:T11"/>
    <mergeCell ref="B3:R3"/>
    <mergeCell ref="A13:A15"/>
    <mergeCell ref="B13:B15"/>
    <mergeCell ref="C13:C15"/>
    <mergeCell ref="D13:D15"/>
    <mergeCell ref="L5:T5"/>
    <mergeCell ref="S14:T15"/>
    <mergeCell ref="I13:R13"/>
    <mergeCell ref="G14:G15"/>
    <mergeCell ref="H14:H15"/>
    <mergeCell ref="S20:T20"/>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S40:T40"/>
    <mergeCell ref="S41:T41"/>
    <mergeCell ref="S42:T42"/>
    <mergeCell ref="S43:T43"/>
    <mergeCell ref="S44:T44"/>
    <mergeCell ref="S45:T45"/>
    <mergeCell ref="S46:T46"/>
    <mergeCell ref="S47:T47"/>
    <mergeCell ref="S48:T48"/>
    <mergeCell ref="S49:T49"/>
    <mergeCell ref="S50:T50"/>
    <mergeCell ref="S51:T51"/>
    <mergeCell ref="S52:T52"/>
    <mergeCell ref="S53:T53"/>
    <mergeCell ref="S54:T54"/>
    <mergeCell ref="S55:T55"/>
    <mergeCell ref="S56:T56"/>
    <mergeCell ref="S57:T57"/>
    <mergeCell ref="S58:T58"/>
    <mergeCell ref="S59:T59"/>
    <mergeCell ref="S60:T60"/>
    <mergeCell ref="S61:T61"/>
    <mergeCell ref="S62:T62"/>
    <mergeCell ref="S63:T63"/>
    <mergeCell ref="S64:T64"/>
    <mergeCell ref="S65:T65"/>
    <mergeCell ref="S66:T66"/>
    <mergeCell ref="S67:T67"/>
    <mergeCell ref="S74:T74"/>
    <mergeCell ref="S75:T75"/>
    <mergeCell ref="S68:T68"/>
    <mergeCell ref="S69:T69"/>
    <mergeCell ref="S70:T70"/>
    <mergeCell ref="S71:T71"/>
    <mergeCell ref="S72:T72"/>
    <mergeCell ref="S73:T73"/>
  </mergeCells>
  <dataValidations count="11">
    <dataValidation type="list" allowBlank="1" showInputMessage="1" showErrorMessage="1" sqref="S2">
      <formula1>$W$11:$W$14</formula1>
    </dataValidation>
    <dataValidation type="list" allowBlank="1" showInputMessage="1" showErrorMessage="1" sqref="T2">
      <formula1>$W$16:$W$46</formula1>
    </dataValidation>
    <dataValidation type="list" allowBlank="1" showDropDown="1" showInputMessage="1" showErrorMessage="1" sqref="V70">
      <formula1>"＝$R$43:$R$44"</formula1>
    </dataValidation>
    <dataValidation type="list" allowBlank="1" showInputMessage="1" showErrorMessage="1" sqref="C16:C75">
      <formula1>$V$11:$V$12</formula1>
    </dataValidation>
    <dataValidation type="list" allowBlank="1" showInputMessage="1" showErrorMessage="1" sqref="D16:D75">
      <formula1>$V$14:$V$18</formula1>
    </dataValidation>
    <dataValidation type="list" allowBlank="1" showInputMessage="1" showErrorMessage="1" sqref="E16:E75">
      <formula1>$V$20:$V$24</formula1>
    </dataValidation>
    <dataValidation type="list" allowBlank="1" showInputMessage="1" showErrorMessage="1" sqref="F16:F75">
      <formula1>$V$35:$V$68</formula1>
    </dataValidation>
    <dataValidation type="list" allowBlank="1" showInputMessage="1" showErrorMessage="1" sqref="G16:G75">
      <formula1>$V$70:$V$71</formula1>
    </dataValidation>
    <dataValidation type="list" allowBlank="1" showInputMessage="1" showErrorMessage="1" sqref="H16:H75">
      <formula1>$X$11:$X$54</formula1>
    </dataValidation>
    <dataValidation type="list" allowBlank="1" showInputMessage="1" showErrorMessage="1" sqref="I16:R75">
      <formula1>$Y$11</formula1>
    </dataValidation>
    <dataValidation type="list" allowBlank="1" showInputMessage="1" showErrorMessage="1" sqref="S16:T75">
      <formula1>$V$26:$V$33</formula1>
    </dataValidation>
  </dataValidations>
  <printOptions horizontalCentered="1" verticalCentered="1"/>
  <pageMargins left="0.31496062992125984" right="0.35433070866141736" top="0.5511811023622047" bottom="0.5905511811023623" header="0.35433070866141736" footer="0"/>
  <pageSetup fitToHeight="1" fitToWidth="1" horizontalDpi="600" verticalDpi="600" orientation="portrait" paperSize="9" scale="46" r:id="rId1"/>
</worksheet>
</file>

<file path=xl/worksheets/sheet4.xml><?xml version="1.0" encoding="utf-8"?>
<worksheet xmlns="http://schemas.openxmlformats.org/spreadsheetml/2006/main" xmlns:r="http://schemas.openxmlformats.org/officeDocument/2006/relationships">
  <sheetPr>
    <tabColor indexed="17"/>
  </sheetPr>
  <dimension ref="B1:L97"/>
  <sheetViews>
    <sheetView view="pageBreakPreview" zoomScale="50" zoomScaleNormal="75" zoomScaleSheetLayoutView="50" workbookViewId="0" topLeftCell="B40">
      <selection activeCell="I10" sqref="I10"/>
    </sheetView>
  </sheetViews>
  <sheetFormatPr defaultColWidth="9.00390625" defaultRowHeight="13.5"/>
  <cols>
    <col min="1" max="1" width="5.00390625" style="0" customWidth="1"/>
    <col min="2" max="2" width="4.75390625" style="0" customWidth="1"/>
    <col min="3" max="3" width="23.25390625" style="0" customWidth="1"/>
    <col min="4" max="5" width="7.375" style="0" customWidth="1"/>
    <col min="6" max="6" width="20.875" style="0" customWidth="1"/>
    <col min="7" max="7" width="26.00390625" style="0" customWidth="1"/>
    <col min="8" max="8" width="19.25390625" style="0" customWidth="1"/>
    <col min="9" max="10" width="22.625" style="0" customWidth="1"/>
    <col min="11" max="11" width="5.00390625" style="0" customWidth="1"/>
    <col min="12" max="12" width="13.375" style="0" customWidth="1"/>
  </cols>
  <sheetData>
    <row r="1" spans="3:11" ht="18.75" customHeight="1">
      <c r="C1" s="38"/>
      <c r="D1" s="10"/>
      <c r="E1" s="10"/>
      <c r="F1" s="10"/>
      <c r="G1" s="18"/>
      <c r="H1" s="348">
        <f ca="1">TODAY()</f>
        <v>40322</v>
      </c>
      <c r="I1" s="348"/>
      <c r="J1" s="348"/>
      <c r="K1" s="124"/>
    </row>
    <row r="2" spans="2:10" ht="48.75" customHeight="1">
      <c r="B2" s="349" t="s">
        <v>153</v>
      </c>
      <c r="C2" s="349"/>
      <c r="D2" s="349"/>
      <c r="E2" s="349"/>
      <c r="F2" s="349"/>
      <c r="G2" s="349"/>
      <c r="H2" s="349"/>
      <c r="I2" s="349"/>
      <c r="J2" s="249" t="s">
        <v>232</v>
      </c>
    </row>
    <row r="3" spans="2:11" ht="6.75" customHeight="1">
      <c r="B3" t="s">
        <v>138</v>
      </c>
      <c r="C3" s="70"/>
      <c r="D3" s="70"/>
      <c r="E3" s="70"/>
      <c r="F3" s="70"/>
      <c r="G3" s="70"/>
      <c r="H3" s="70"/>
      <c r="I3" s="70"/>
      <c r="J3" s="10"/>
      <c r="K3" s="10"/>
    </row>
    <row r="4" spans="3:11" ht="40.5" customHeight="1">
      <c r="C4" s="92"/>
      <c r="D4" s="92"/>
      <c r="E4" s="92"/>
      <c r="F4" s="92"/>
      <c r="G4" s="350">
        <f>IF('①部顧問入力用シート'!L5="","",'①部顧問入力用シート'!L5)</f>
      </c>
      <c r="H4" s="350"/>
      <c r="I4" s="350"/>
      <c r="J4" s="350"/>
      <c r="K4" s="125"/>
    </row>
    <row r="5" spans="3:11" ht="6.75" customHeight="1">
      <c r="C5" s="93"/>
      <c r="D5" s="93"/>
      <c r="E5" s="93"/>
      <c r="F5" s="93"/>
      <c r="G5" s="94"/>
      <c r="H5" s="95"/>
      <c r="I5" s="95"/>
      <c r="J5" s="95"/>
      <c r="K5" s="95"/>
    </row>
    <row r="6" spans="3:11" ht="40.5" customHeight="1">
      <c r="C6" s="93"/>
      <c r="D6" s="93"/>
      <c r="E6" s="93"/>
      <c r="F6" s="93"/>
      <c r="G6" s="90" t="s">
        <v>146</v>
      </c>
      <c r="H6" s="366">
        <f>IF('①部顧問入力用シート'!L7="","",'①部顧問入力用シート'!L7)</f>
      </c>
      <c r="I6" s="366"/>
      <c r="J6" s="90" t="s">
        <v>147</v>
      </c>
      <c r="K6" s="90"/>
    </row>
    <row r="7" spans="3:11" ht="6.75" customHeight="1">
      <c r="C7" s="93"/>
      <c r="D7" s="93"/>
      <c r="E7" s="93"/>
      <c r="F7" s="93"/>
      <c r="G7" s="93"/>
      <c r="H7" s="93"/>
      <c r="I7" s="93"/>
      <c r="J7" s="71"/>
      <c r="K7" s="71"/>
    </row>
    <row r="8" spans="2:12" ht="40.5" customHeight="1">
      <c r="B8" s="2"/>
      <c r="C8" s="352" t="s">
        <v>154</v>
      </c>
      <c r="D8" s="352"/>
      <c r="E8" s="352"/>
      <c r="F8" s="352"/>
      <c r="G8" s="352"/>
      <c r="H8" s="352"/>
      <c r="I8" s="352"/>
      <c r="J8" s="352"/>
      <c r="K8" s="126"/>
      <c r="L8" s="72"/>
    </row>
    <row r="9" spans="2:12" ht="6.75" customHeight="1">
      <c r="B9" t="s">
        <v>139</v>
      </c>
      <c r="C9" s="96"/>
      <c r="D9" s="96"/>
      <c r="E9" s="96"/>
      <c r="F9" s="96"/>
      <c r="G9" s="96"/>
      <c r="H9" s="96"/>
      <c r="I9" s="96"/>
      <c r="J9" s="96"/>
      <c r="K9" s="96"/>
      <c r="L9" s="66"/>
    </row>
    <row r="10" spans="3:12" ht="41.25" customHeight="1">
      <c r="C10" s="93"/>
      <c r="E10" s="91" t="s">
        <v>144</v>
      </c>
      <c r="F10" s="353" t="str">
        <f>'①部顧問入力用シート'!L9</f>
        <v>陸上競技大会</v>
      </c>
      <c r="G10" s="353"/>
      <c r="H10" s="353"/>
      <c r="L10" s="66"/>
    </row>
    <row r="11" spans="3:12" ht="6.75" customHeight="1">
      <c r="C11" s="93"/>
      <c r="E11" s="93"/>
      <c r="F11" s="93"/>
      <c r="H11" s="93"/>
      <c r="I11" s="93"/>
      <c r="J11" s="93"/>
      <c r="K11" s="93"/>
      <c r="L11" s="66"/>
    </row>
    <row r="12" spans="3:12" ht="40.5" customHeight="1">
      <c r="C12" s="93"/>
      <c r="E12" s="91" t="s">
        <v>145</v>
      </c>
      <c r="F12" s="353" t="str">
        <f>'①部顧問入力用シート'!L11</f>
        <v>平成22年7月25日～8月3日</v>
      </c>
      <c r="G12" s="353"/>
      <c r="H12" s="353"/>
      <c r="L12" s="66"/>
    </row>
    <row r="13" spans="3:12" ht="6.75" customHeight="1" thickBot="1">
      <c r="C13" s="10"/>
      <c r="D13" s="10"/>
      <c r="E13" s="10"/>
      <c r="F13" s="10"/>
      <c r="G13" s="10"/>
      <c r="H13" s="10"/>
      <c r="I13" s="10"/>
      <c r="J13" s="10"/>
      <c r="K13" s="10"/>
      <c r="L13" s="66"/>
    </row>
    <row r="14" spans="2:11" ht="29.25" customHeight="1">
      <c r="B14" s="356" t="s">
        <v>142</v>
      </c>
      <c r="C14" s="358" t="s">
        <v>10</v>
      </c>
      <c r="D14" s="358" t="s">
        <v>4</v>
      </c>
      <c r="E14" s="358" t="s">
        <v>5</v>
      </c>
      <c r="F14" s="360" t="s">
        <v>140</v>
      </c>
      <c r="G14" s="362" t="s">
        <v>141</v>
      </c>
      <c r="H14" s="343" t="s">
        <v>54</v>
      </c>
      <c r="I14" s="344"/>
      <c r="J14" s="345"/>
      <c r="K14" s="90"/>
    </row>
    <row r="15" spans="2:11" ht="29.25" customHeight="1" thickBot="1">
      <c r="B15" s="357"/>
      <c r="C15" s="359"/>
      <c r="D15" s="359"/>
      <c r="E15" s="359"/>
      <c r="F15" s="361"/>
      <c r="G15" s="363"/>
      <c r="H15" s="97" t="s">
        <v>143</v>
      </c>
      <c r="I15" s="346" t="s">
        <v>104</v>
      </c>
      <c r="J15" s="347"/>
      <c r="K15" s="90"/>
    </row>
    <row r="16" spans="2:11" ht="30" customHeight="1" thickTop="1">
      <c r="B16" s="82">
        <v>1</v>
      </c>
      <c r="C16" s="80">
        <f>IF('①部顧問入力用シート'!B16="","",'①部顧問入力用シート'!B16)</f>
      </c>
      <c r="D16" s="83">
        <f>IF('①部顧問入力用シート'!C16="","",'①部顧問入力用シート'!C16)</f>
      </c>
      <c r="E16" s="83">
        <f>IF('①部顧問入力用シート'!D16="","",'①部顧問入力用シート'!D16)</f>
      </c>
      <c r="F16" s="80">
        <f>IF('①部顧問入力用シート'!E16="","",'①部顧問入力用シート'!E16)</f>
      </c>
      <c r="G16" s="80">
        <f>IF('①部顧問入力用シート'!F16="","",'①部顧問入力用シート'!F16)</f>
      </c>
      <c r="H16" s="87">
        <f>IF('①部顧問入力用シート'!G16="","",'①部顧問入力用シート'!G16)</f>
      </c>
      <c r="I16" s="334">
        <f>IF('①部顧問入力用シート'!H16="","",'①部顧問入力用シート'!H16)</f>
      </c>
      <c r="J16" s="335"/>
      <c r="K16" s="125"/>
    </row>
    <row r="17" spans="2:11" ht="30" customHeight="1">
      <c r="B17" s="84">
        <v>2</v>
      </c>
      <c r="C17" s="80">
        <f>IF('①部顧問入力用シート'!B17="","",'①部顧問入力用シート'!B17)</f>
      </c>
      <c r="D17" s="85">
        <f>IF('①部顧問入力用シート'!C17="","",'①部顧問入力用シート'!C17)</f>
      </c>
      <c r="E17" s="85">
        <f>IF('①部顧問入力用シート'!D17="","",'①部顧問入力用シート'!D17)</f>
      </c>
      <c r="F17" s="81">
        <f>IF('①部顧問入力用シート'!E17="","",'①部顧問入力用シート'!E17)</f>
      </c>
      <c r="G17" s="81">
        <f>IF('①部顧問入力用シート'!F17="","",'①部顧問入力用シート'!F17)</f>
      </c>
      <c r="H17" s="86">
        <f>IF('①部顧問入力用シート'!G17="","",'①部顧問入力用シート'!G17)</f>
      </c>
      <c r="I17" s="354">
        <f>IF('①部顧問入力用シート'!H17="","",'①部顧問入力用シート'!H17)</f>
      </c>
      <c r="J17" s="355"/>
      <c r="K17" s="125"/>
    </row>
    <row r="18" spans="2:11" ht="30" customHeight="1">
      <c r="B18" s="84">
        <v>3</v>
      </c>
      <c r="C18" s="80">
        <f>IF('①部顧問入力用シート'!B18="","",'①部顧問入力用シート'!B18)</f>
      </c>
      <c r="D18" s="83">
        <f>IF('①部顧問入力用シート'!C18="","",'①部顧問入力用シート'!C18)</f>
      </c>
      <c r="E18" s="83">
        <f>IF('①部顧問入力用シート'!D18="","",'①部顧問入力用シート'!D18)</f>
      </c>
      <c r="F18" s="80">
        <f>IF('①部顧問入力用シート'!E18="","",'①部顧問入力用シート'!E18)</f>
      </c>
      <c r="G18" s="80">
        <f>IF('①部顧問入力用シート'!F18="","",'①部顧問入力用シート'!F18)</f>
      </c>
      <c r="H18" s="87">
        <f>IF('①部顧問入力用シート'!G18="","",'①部顧問入力用シート'!G18)</f>
      </c>
      <c r="I18" s="354">
        <f>IF('①部顧問入力用シート'!H18="","",'①部顧問入力用シート'!H18)</f>
      </c>
      <c r="J18" s="355"/>
      <c r="K18" s="125"/>
    </row>
    <row r="19" spans="2:11" ht="30" customHeight="1">
      <c r="B19" s="84">
        <v>4</v>
      </c>
      <c r="C19" s="80">
        <f>IF('①部顧問入力用シート'!B19="","",'①部顧問入力用シート'!B19)</f>
      </c>
      <c r="D19" s="83">
        <f>IF('①部顧問入力用シート'!C19="","",'①部顧問入力用シート'!C19)</f>
      </c>
      <c r="E19" s="83">
        <f>IF('①部顧問入力用シート'!D19="","",'①部顧問入力用シート'!D19)</f>
      </c>
      <c r="F19" s="80">
        <f>IF('①部顧問入力用シート'!E19="","",'①部顧問入力用シート'!E19)</f>
      </c>
      <c r="G19" s="80">
        <f>IF('①部顧問入力用シート'!F19="","",'①部顧問入力用シート'!F19)</f>
      </c>
      <c r="H19" s="87">
        <f>IF('①部顧問入力用シート'!G19="","",'①部顧問入力用シート'!G19)</f>
      </c>
      <c r="I19" s="354">
        <f>IF('①部顧問入力用シート'!H19="","",'①部顧問入力用シート'!H19)</f>
      </c>
      <c r="J19" s="355"/>
      <c r="K19" s="125"/>
    </row>
    <row r="20" spans="2:11" ht="30" customHeight="1">
      <c r="B20" s="84">
        <v>5</v>
      </c>
      <c r="C20" s="80">
        <f>IF('①部顧問入力用シート'!B20="","",'①部顧問入力用シート'!B20)</f>
      </c>
      <c r="D20" s="83">
        <f>IF('①部顧問入力用シート'!C20="","",'①部顧問入力用シート'!C20)</f>
      </c>
      <c r="E20" s="83">
        <f>IF('①部顧問入力用シート'!D20="","",'①部顧問入力用シート'!D20)</f>
      </c>
      <c r="F20" s="80">
        <f>IF('①部顧問入力用シート'!E20="","",'①部顧問入力用シート'!E20)</f>
      </c>
      <c r="G20" s="80">
        <f>IF('①部顧問入力用シート'!F20="","",'①部顧問入力用シート'!F20)</f>
      </c>
      <c r="H20" s="87">
        <f>IF('①部顧問入力用シート'!G20="","",'①部顧問入力用シート'!G20)</f>
      </c>
      <c r="I20" s="354">
        <f>IF('①部顧問入力用シート'!H20="","",'①部顧問入力用シート'!H20)</f>
      </c>
      <c r="J20" s="355"/>
      <c r="K20" s="125"/>
    </row>
    <row r="21" spans="2:11" ht="30" customHeight="1">
      <c r="B21" s="84">
        <v>6</v>
      </c>
      <c r="C21" s="80">
        <f>IF('①部顧問入力用シート'!B21="","",'①部顧問入力用シート'!B21)</f>
      </c>
      <c r="D21" s="83">
        <f>IF('①部顧問入力用シート'!C21="","",'①部顧問入力用シート'!C21)</f>
      </c>
      <c r="E21" s="83">
        <f>IF('①部顧問入力用シート'!D21="","",'①部顧問入力用シート'!D21)</f>
      </c>
      <c r="F21" s="80">
        <f>IF('①部顧問入力用シート'!E21="","",'①部顧問入力用シート'!E21)</f>
      </c>
      <c r="G21" s="80">
        <f>IF('①部顧問入力用シート'!F21="","",'①部顧問入力用シート'!F21)</f>
      </c>
      <c r="H21" s="87">
        <f>IF('①部顧問入力用シート'!G21="","",'①部顧問入力用シート'!G21)</f>
      </c>
      <c r="I21" s="354">
        <f>IF('①部顧問入力用シート'!H21="","",'①部顧問入力用シート'!H21)</f>
      </c>
      <c r="J21" s="355"/>
      <c r="K21" s="125"/>
    </row>
    <row r="22" spans="2:11" ht="30" customHeight="1">
      <c r="B22" s="84">
        <v>7</v>
      </c>
      <c r="C22" s="80">
        <f>IF('①部顧問入力用シート'!B22="","",'①部顧問入力用シート'!B22)</f>
      </c>
      <c r="D22" s="83">
        <f>IF('①部顧問入力用シート'!C22="","",'①部顧問入力用シート'!C22)</f>
      </c>
      <c r="E22" s="83">
        <f>IF('①部顧問入力用シート'!D22="","",'①部顧問入力用シート'!D22)</f>
      </c>
      <c r="F22" s="80">
        <f>IF('①部顧問入力用シート'!E22="","",'①部顧問入力用シート'!E22)</f>
      </c>
      <c r="G22" s="80">
        <f>IF('①部顧問入力用シート'!F22="","",'①部顧問入力用シート'!F22)</f>
      </c>
      <c r="H22" s="87">
        <f>IF('①部顧問入力用シート'!G22="","",'①部顧問入力用シート'!G22)</f>
      </c>
      <c r="I22" s="354">
        <f>IF('①部顧問入力用シート'!H22="","",'①部顧問入力用シート'!H22)</f>
      </c>
      <c r="J22" s="355"/>
      <c r="K22" s="125"/>
    </row>
    <row r="23" spans="2:11" ht="30" customHeight="1">
      <c r="B23" s="84">
        <v>8</v>
      </c>
      <c r="C23" s="80">
        <f>IF('①部顧問入力用シート'!B23="","",'①部顧問入力用シート'!B23)</f>
      </c>
      <c r="D23" s="83">
        <f>IF('①部顧問入力用シート'!C23="","",'①部顧問入力用シート'!C23)</f>
      </c>
      <c r="E23" s="83">
        <f>IF('①部顧問入力用シート'!D23="","",'①部顧問入力用シート'!D23)</f>
      </c>
      <c r="F23" s="80">
        <f>IF('①部顧問入力用シート'!E23="","",'①部顧問入力用シート'!E23)</f>
      </c>
      <c r="G23" s="80">
        <f>IF('①部顧問入力用シート'!F23="","",'①部顧問入力用シート'!F23)</f>
      </c>
      <c r="H23" s="87">
        <f>IF('①部顧問入力用シート'!G23="","",'①部顧問入力用シート'!G23)</f>
      </c>
      <c r="I23" s="354">
        <f>IF('①部顧問入力用シート'!H23="","",'①部顧問入力用シート'!H23)</f>
      </c>
      <c r="J23" s="355"/>
      <c r="K23" s="125"/>
    </row>
    <row r="24" spans="2:11" ht="30" customHeight="1">
      <c r="B24" s="84">
        <v>9</v>
      </c>
      <c r="C24" s="80">
        <f>IF('①部顧問入力用シート'!B24="","",'①部顧問入力用シート'!B24)</f>
      </c>
      <c r="D24" s="83">
        <f>IF('①部顧問入力用シート'!C24="","",'①部顧問入力用シート'!C24)</f>
      </c>
      <c r="E24" s="83">
        <f>IF('①部顧問入力用シート'!D24="","",'①部顧問入力用シート'!D24)</f>
      </c>
      <c r="F24" s="80">
        <f>IF('①部顧問入力用シート'!E24="","",'①部顧問入力用シート'!E24)</f>
      </c>
      <c r="G24" s="80">
        <f>IF('①部顧問入力用シート'!F24="","",'①部顧問入力用シート'!F24)</f>
      </c>
      <c r="H24" s="87">
        <f>IF('①部顧問入力用シート'!G24="","",'①部顧問入力用シート'!G24)</f>
      </c>
      <c r="I24" s="354">
        <f>IF('①部顧問入力用シート'!H24="","",'①部顧問入力用シート'!H24)</f>
      </c>
      <c r="J24" s="355"/>
      <c r="K24" s="125"/>
    </row>
    <row r="25" spans="2:11" ht="30" customHeight="1">
      <c r="B25" s="84">
        <v>10</v>
      </c>
      <c r="C25" s="80">
        <f>IF('①部顧問入力用シート'!B25="","",'①部顧問入力用シート'!B25)</f>
      </c>
      <c r="D25" s="83">
        <f>IF('①部顧問入力用シート'!C25="","",'①部顧問入力用シート'!C25)</f>
      </c>
      <c r="E25" s="83">
        <f>IF('①部顧問入力用シート'!D25="","",'①部顧問入力用シート'!D25)</f>
      </c>
      <c r="F25" s="80">
        <f>IF('①部顧問入力用シート'!E25="","",'①部顧問入力用シート'!E25)</f>
      </c>
      <c r="G25" s="80">
        <f>IF('①部顧問入力用シート'!F25="","",'①部顧問入力用シート'!F25)</f>
      </c>
      <c r="H25" s="87">
        <f>IF('①部顧問入力用シート'!G25="","",'①部顧問入力用シート'!G25)</f>
      </c>
      <c r="I25" s="354">
        <f>IF('①部顧問入力用シート'!H25="","",'①部顧問入力用シート'!H25)</f>
      </c>
      <c r="J25" s="355"/>
      <c r="K25" s="125"/>
    </row>
    <row r="26" spans="2:11" ht="30" customHeight="1">
      <c r="B26" s="84">
        <v>11</v>
      </c>
      <c r="C26" s="80">
        <f>IF('①部顧問入力用シート'!B26="","",'①部顧問入力用シート'!B26)</f>
      </c>
      <c r="D26" s="83">
        <f>IF('①部顧問入力用シート'!C26="","",'①部顧問入力用シート'!C26)</f>
      </c>
      <c r="E26" s="83">
        <f>IF('①部顧問入力用シート'!D26="","",'①部顧問入力用シート'!D26)</f>
      </c>
      <c r="F26" s="80">
        <f>IF('①部顧問入力用シート'!E26="","",'①部顧問入力用シート'!E26)</f>
      </c>
      <c r="G26" s="80">
        <f>IF('①部顧問入力用シート'!F26="","",'①部顧問入力用シート'!F26)</f>
      </c>
      <c r="H26" s="87">
        <f>IF('①部顧問入力用シート'!G26="","",'①部顧問入力用シート'!G26)</f>
      </c>
      <c r="I26" s="354">
        <f>IF('①部顧問入力用シート'!H26="","",'①部顧問入力用シート'!H26)</f>
      </c>
      <c r="J26" s="355"/>
      <c r="K26" s="125"/>
    </row>
    <row r="27" spans="2:11" ht="30" customHeight="1">
      <c r="B27" s="84">
        <v>12</v>
      </c>
      <c r="C27" s="80">
        <f>IF('①部顧問入力用シート'!B27="","",'①部顧問入力用シート'!B27)</f>
      </c>
      <c r="D27" s="83">
        <f>IF('①部顧問入力用シート'!C27="","",'①部顧問入力用シート'!C27)</f>
      </c>
      <c r="E27" s="83">
        <f>IF('①部顧問入力用シート'!D27="","",'①部顧問入力用シート'!D27)</f>
      </c>
      <c r="F27" s="80">
        <f>IF('①部顧問入力用シート'!E27="","",'①部顧問入力用シート'!E27)</f>
      </c>
      <c r="G27" s="80">
        <f>IF('①部顧問入力用シート'!F27="","",'①部顧問入力用シート'!F27)</f>
      </c>
      <c r="H27" s="87">
        <f>IF('①部顧問入力用シート'!G27="","",'①部顧問入力用シート'!G27)</f>
      </c>
      <c r="I27" s="354">
        <f>IF('①部顧問入力用シート'!H27="","",'①部顧問入力用シート'!H27)</f>
      </c>
      <c r="J27" s="355"/>
      <c r="K27" s="125"/>
    </row>
    <row r="28" spans="2:11" ht="30" customHeight="1">
      <c r="B28" s="84">
        <v>13</v>
      </c>
      <c r="C28" s="80">
        <f>IF('①部顧問入力用シート'!B28="","",'①部顧問入力用シート'!B28)</f>
      </c>
      <c r="D28" s="83">
        <f>IF('①部顧問入力用シート'!C28="","",'①部顧問入力用シート'!C28)</f>
      </c>
      <c r="E28" s="83">
        <f>IF('①部顧問入力用シート'!D28="","",'①部顧問入力用シート'!D28)</f>
      </c>
      <c r="F28" s="80">
        <f>IF('①部顧問入力用シート'!E28="","",'①部顧問入力用シート'!E28)</f>
      </c>
      <c r="G28" s="80">
        <f>IF('①部顧問入力用シート'!F28="","",'①部顧問入力用シート'!F28)</f>
      </c>
      <c r="H28" s="87">
        <f>IF('①部顧問入力用シート'!G28="","",'①部顧問入力用シート'!G28)</f>
      </c>
      <c r="I28" s="354">
        <f>IF('①部顧問入力用シート'!H28="","",'①部顧問入力用シート'!H28)</f>
      </c>
      <c r="J28" s="355"/>
      <c r="K28" s="125"/>
    </row>
    <row r="29" spans="2:11" ht="30" customHeight="1">
      <c r="B29" s="84">
        <v>14</v>
      </c>
      <c r="C29" s="80">
        <f>IF('①部顧問入力用シート'!B29="","",'①部顧問入力用シート'!B29)</f>
      </c>
      <c r="D29" s="83">
        <f>IF('①部顧問入力用シート'!C29="","",'①部顧問入力用シート'!C29)</f>
      </c>
      <c r="E29" s="83">
        <f>IF('①部顧問入力用シート'!D29="","",'①部顧問入力用シート'!D29)</f>
      </c>
      <c r="F29" s="80">
        <f>IF('①部顧問入力用シート'!E29="","",'①部顧問入力用シート'!E29)</f>
      </c>
      <c r="G29" s="80">
        <f>IF('①部顧問入力用シート'!F29="","",'①部顧問入力用シート'!F29)</f>
      </c>
      <c r="H29" s="87">
        <f>IF('①部顧問入力用シート'!G29="","",'①部顧問入力用シート'!G29)</f>
      </c>
      <c r="I29" s="354">
        <f>IF('①部顧問入力用シート'!H29="","",'①部顧問入力用シート'!H29)</f>
      </c>
      <c r="J29" s="355"/>
      <c r="K29" s="125"/>
    </row>
    <row r="30" spans="2:11" ht="30" customHeight="1">
      <c r="B30" s="84">
        <v>15</v>
      </c>
      <c r="C30" s="80">
        <f>IF('①部顧問入力用シート'!B30="","",'①部顧問入力用シート'!B30)</f>
      </c>
      <c r="D30" s="83">
        <f>IF('①部顧問入力用シート'!C30="","",'①部顧問入力用シート'!C30)</f>
      </c>
      <c r="E30" s="83">
        <f>IF('①部顧問入力用シート'!D30="","",'①部顧問入力用シート'!D30)</f>
      </c>
      <c r="F30" s="80">
        <f>IF('①部顧問入力用シート'!E30="","",'①部顧問入力用シート'!E30)</f>
      </c>
      <c r="G30" s="242">
        <f>IF('①部顧問入力用シート'!F30="","",'①部顧問入力用シート'!F30)</f>
      </c>
      <c r="H30" s="87">
        <f>IF('①部顧問入力用シート'!G30="","",'①部顧問入力用シート'!G30)</f>
      </c>
      <c r="I30" s="354">
        <f>IF('①部顧問入力用シート'!H30="","",'①部顧問入力用シート'!H30)</f>
      </c>
      <c r="J30" s="355"/>
      <c r="K30" s="125"/>
    </row>
    <row r="31" spans="2:11" ht="30" customHeight="1">
      <c r="B31" s="84">
        <v>16</v>
      </c>
      <c r="C31" s="80">
        <f>IF('①部顧問入力用シート'!B31="","",'①部顧問入力用シート'!B31)</f>
      </c>
      <c r="D31" s="83">
        <f>IF('①部顧問入力用シート'!C31="","",'①部顧問入力用シート'!C31)</f>
      </c>
      <c r="E31" s="83">
        <f>IF('①部顧問入力用シート'!D31="","",'①部顧問入力用シート'!D31)</f>
      </c>
      <c r="F31" s="80">
        <f>IF('①部顧問入力用シート'!E31="","",'①部顧問入力用シート'!E31)</f>
      </c>
      <c r="G31" s="242">
        <f>IF('①部顧問入力用シート'!F31="","",'①部顧問入力用シート'!F31)</f>
      </c>
      <c r="H31" s="87">
        <f>IF('①部顧問入力用シート'!G31="","",'①部顧問入力用シート'!G31)</f>
      </c>
      <c r="I31" s="354">
        <f>IF('①部顧問入力用シート'!H31="","",'①部顧問入力用シート'!H31)</f>
      </c>
      <c r="J31" s="355"/>
      <c r="K31" s="125"/>
    </row>
    <row r="32" spans="2:11" ht="30" customHeight="1">
      <c r="B32" s="84">
        <v>17</v>
      </c>
      <c r="C32" s="80">
        <f>IF('①部顧問入力用シート'!B32="","",'①部顧問入力用シート'!B32)</f>
      </c>
      <c r="D32" s="83">
        <f>IF('①部顧問入力用シート'!C32="","",'①部顧問入力用シート'!C32)</f>
      </c>
      <c r="E32" s="83">
        <f>IF('①部顧問入力用シート'!D32="","",'①部顧問入力用シート'!D32)</f>
      </c>
      <c r="F32" s="80">
        <f>IF('①部顧問入力用シート'!E32="","",'①部顧問入力用シート'!E32)</f>
      </c>
      <c r="G32" s="80">
        <f>IF('①部顧問入力用シート'!F32="","",'①部顧問入力用シート'!F32)</f>
      </c>
      <c r="H32" s="87">
        <f>IF('①部顧問入力用シート'!G32="","",'①部顧問入力用シート'!G32)</f>
      </c>
      <c r="I32" s="354">
        <f>IF('①部顧問入力用シート'!H32="","",'①部顧問入力用シート'!H32)</f>
      </c>
      <c r="J32" s="355"/>
      <c r="K32" s="125"/>
    </row>
    <row r="33" spans="2:11" ht="30" customHeight="1">
      <c r="B33" s="84">
        <v>18</v>
      </c>
      <c r="C33" s="80">
        <f>IF('①部顧問入力用シート'!B33="","",'①部顧問入力用シート'!B33)</f>
      </c>
      <c r="D33" s="83">
        <f>IF('①部顧問入力用シート'!C33="","",'①部顧問入力用シート'!C33)</f>
      </c>
      <c r="E33" s="83">
        <f>IF('①部顧問入力用シート'!D33="","",'①部顧問入力用シート'!D33)</f>
      </c>
      <c r="F33" s="80">
        <f>IF('①部顧問入力用シート'!E33="","",'①部顧問入力用シート'!E33)</f>
      </c>
      <c r="G33" s="80">
        <f>IF('①部顧問入力用シート'!F33="","",'①部顧問入力用シート'!F33)</f>
      </c>
      <c r="H33" s="87">
        <f>IF('①部顧問入力用シート'!G33="","",'①部顧問入力用シート'!G33)</f>
      </c>
      <c r="I33" s="354">
        <f>IF('①部顧問入力用シート'!H33="","",'①部顧問入力用シート'!H33)</f>
      </c>
      <c r="J33" s="355"/>
      <c r="K33" s="125"/>
    </row>
    <row r="34" spans="2:11" ht="30" customHeight="1">
      <c r="B34" s="84">
        <v>19</v>
      </c>
      <c r="C34" s="80">
        <f>IF('①部顧問入力用シート'!B34="","",'①部顧問入力用シート'!B34)</f>
      </c>
      <c r="D34" s="83">
        <f>IF('①部顧問入力用シート'!C34="","",'①部顧問入力用シート'!C34)</f>
      </c>
      <c r="E34" s="83">
        <f>IF('①部顧問入力用シート'!D34="","",'①部顧問入力用シート'!D34)</f>
      </c>
      <c r="F34" s="80">
        <f>IF('①部顧問入力用シート'!E34="","",'①部顧問入力用シート'!E34)</f>
      </c>
      <c r="G34" s="80">
        <f>IF('①部顧問入力用シート'!F34="","",'①部顧問入力用シート'!F34)</f>
      </c>
      <c r="H34" s="87">
        <f>IF('①部顧問入力用シート'!G34="","",'①部顧問入力用シート'!G34)</f>
      </c>
      <c r="I34" s="354">
        <f>IF('①部顧問入力用シート'!H34="","",'①部顧問入力用シート'!H34)</f>
      </c>
      <c r="J34" s="355"/>
      <c r="K34" s="125"/>
    </row>
    <row r="35" spans="2:11" ht="30" customHeight="1">
      <c r="B35" s="84">
        <v>20</v>
      </c>
      <c r="C35" s="80">
        <f>IF('①部顧問入力用シート'!B35="","",'①部顧問入力用シート'!B35)</f>
      </c>
      <c r="D35" s="83">
        <f>IF('①部顧問入力用シート'!C35="","",'①部顧問入力用シート'!C35)</f>
      </c>
      <c r="E35" s="83">
        <f>IF('①部顧問入力用シート'!D35="","",'①部顧問入力用シート'!D35)</f>
      </c>
      <c r="F35" s="80">
        <f>IF('①部顧問入力用シート'!E35="","",'①部顧問入力用シート'!E35)</f>
      </c>
      <c r="G35" s="80">
        <f>IF('①部顧問入力用シート'!F35="","",'①部顧問入力用シート'!F35)</f>
      </c>
      <c r="H35" s="87">
        <f>IF('①部顧問入力用シート'!G35="","",'①部顧問入力用シート'!G35)</f>
      </c>
      <c r="I35" s="354">
        <f>IF('①部顧問入力用シート'!H35="","",'①部顧問入力用シート'!H35)</f>
      </c>
      <c r="J35" s="355"/>
      <c r="K35" s="125"/>
    </row>
    <row r="36" spans="2:11" ht="30" customHeight="1">
      <c r="B36" s="84">
        <v>21</v>
      </c>
      <c r="C36" s="80">
        <f>IF('①部顧問入力用シート'!B36="","",'①部顧問入力用シート'!B36)</f>
      </c>
      <c r="D36" s="83">
        <f>IF('①部顧問入力用シート'!C36="","",'①部顧問入力用シート'!C36)</f>
      </c>
      <c r="E36" s="83">
        <f>IF('①部顧問入力用シート'!D36="","",'①部顧問入力用シート'!D36)</f>
      </c>
      <c r="F36" s="80">
        <f>IF('①部顧問入力用シート'!E36="","",'①部顧問入力用シート'!E36)</f>
      </c>
      <c r="G36" s="80">
        <f>IF('①部顧問入力用シート'!F36="","",'①部顧問入力用シート'!F36)</f>
      </c>
      <c r="H36" s="87">
        <f>IF('①部顧問入力用シート'!G36="","",'①部顧問入力用シート'!G36)</f>
      </c>
      <c r="I36" s="354">
        <f>IF('①部顧問入力用シート'!H36="","",'①部顧問入力用シート'!H36)</f>
      </c>
      <c r="J36" s="355"/>
      <c r="K36" s="125"/>
    </row>
    <row r="37" spans="2:11" ht="30" customHeight="1">
      <c r="B37" s="84">
        <v>22</v>
      </c>
      <c r="C37" s="80">
        <f>IF('①部顧問入力用シート'!B37="","",'①部顧問入力用シート'!B37)</f>
      </c>
      <c r="D37" s="83">
        <f>IF('①部顧問入力用シート'!C37="","",'①部顧問入力用シート'!C37)</f>
      </c>
      <c r="E37" s="83">
        <f>IF('①部顧問入力用シート'!D37="","",'①部顧問入力用シート'!D37)</f>
      </c>
      <c r="F37" s="80">
        <f>IF('①部顧問入力用シート'!E37="","",'①部顧問入力用シート'!E37)</f>
      </c>
      <c r="G37" s="242">
        <f>IF('①部顧問入力用シート'!F37="","",'①部顧問入力用シート'!F37)</f>
      </c>
      <c r="H37" s="87">
        <f>IF('①部顧問入力用シート'!G37="","",'①部顧問入力用シート'!G37)</f>
      </c>
      <c r="I37" s="354">
        <f>IF('①部顧問入力用シート'!H37="","",'①部顧問入力用シート'!H37)</f>
      </c>
      <c r="J37" s="355"/>
      <c r="K37" s="125"/>
    </row>
    <row r="38" spans="2:11" ht="30" customHeight="1">
      <c r="B38" s="84">
        <v>23</v>
      </c>
      <c r="C38" s="80">
        <f>IF('①部顧問入力用シート'!B38="","",'①部顧問入力用シート'!B38)</f>
      </c>
      <c r="D38" s="83">
        <f>IF('①部顧問入力用シート'!C38="","",'①部顧問入力用シート'!C38)</f>
      </c>
      <c r="E38" s="83">
        <f>IF('①部顧問入力用シート'!D38="","",'①部顧問入力用シート'!D38)</f>
      </c>
      <c r="F38" s="80">
        <f>IF('①部顧問入力用シート'!E38="","",'①部顧問入力用シート'!E38)</f>
      </c>
      <c r="G38" s="242">
        <f>IF('①部顧問入力用シート'!F38="","",'①部顧問入力用シート'!F38)</f>
      </c>
      <c r="H38" s="87">
        <f>IF('①部顧問入力用シート'!G38="","",'①部顧問入力用シート'!G38)</f>
      </c>
      <c r="I38" s="354">
        <f>IF('①部顧問入力用シート'!H38="","",'①部顧問入力用シート'!H38)</f>
      </c>
      <c r="J38" s="355"/>
      <c r="K38" s="125"/>
    </row>
    <row r="39" spans="2:11" ht="30" customHeight="1">
      <c r="B39" s="84">
        <v>24</v>
      </c>
      <c r="C39" s="80">
        <f>IF('①部顧問入力用シート'!B39="","",'①部顧問入力用シート'!B39)</f>
      </c>
      <c r="D39" s="83">
        <f>IF('①部顧問入力用シート'!C39="","",'①部顧問入力用シート'!C39)</f>
      </c>
      <c r="E39" s="83">
        <f>IF('①部顧問入力用シート'!D39="","",'①部顧問入力用シート'!D39)</f>
      </c>
      <c r="F39" s="80">
        <f>IF('①部顧問入力用シート'!E39="","",'①部顧問入力用シート'!E39)</f>
      </c>
      <c r="G39" s="242">
        <f>IF('①部顧問入力用シート'!F39="","",'①部顧問入力用シート'!F39)</f>
      </c>
      <c r="H39" s="87">
        <f>IF('①部顧問入力用シート'!G39="","",'①部顧問入力用シート'!G39)</f>
      </c>
      <c r="I39" s="354">
        <f>IF('①部顧問入力用シート'!H39="","",'①部顧問入力用シート'!H39)</f>
      </c>
      <c r="J39" s="355"/>
      <c r="K39" s="125"/>
    </row>
    <row r="40" spans="2:11" ht="30" customHeight="1">
      <c r="B40" s="84">
        <v>25</v>
      </c>
      <c r="C40" s="80">
        <f>IF('①部顧問入力用シート'!B40="","",'①部顧問入力用シート'!B40)</f>
      </c>
      <c r="D40" s="83">
        <f>IF('①部顧問入力用シート'!C40="","",'①部顧問入力用シート'!C40)</f>
      </c>
      <c r="E40" s="83">
        <f>IF('①部顧問入力用シート'!D40="","",'①部顧問入力用シート'!D40)</f>
      </c>
      <c r="F40" s="80">
        <f>IF('①部顧問入力用シート'!E40="","",'①部顧問入力用シート'!E40)</f>
      </c>
      <c r="G40" s="242">
        <f>IF('①部顧問入力用シート'!F40="","",'①部顧問入力用シート'!F40)</f>
      </c>
      <c r="H40" s="87">
        <f>IF('①部顧問入力用シート'!G40="","",'①部顧問入力用シート'!G40)</f>
      </c>
      <c r="I40" s="354">
        <f>IF('①部顧問入力用シート'!H40="","",'①部顧問入力用シート'!H40)</f>
      </c>
      <c r="J40" s="355"/>
      <c r="K40" s="125"/>
    </row>
    <row r="41" spans="2:11" ht="30" customHeight="1">
      <c r="B41" s="84">
        <v>26</v>
      </c>
      <c r="C41" s="80">
        <f>IF('①部顧問入力用シート'!B41="","",'①部顧問入力用シート'!B41)</f>
      </c>
      <c r="D41" s="83">
        <f>IF('①部顧問入力用シート'!C41="","",'①部顧問入力用シート'!C41)</f>
      </c>
      <c r="E41" s="83">
        <f>IF('①部顧問入力用シート'!D41="","",'①部顧問入力用シート'!D41)</f>
      </c>
      <c r="F41" s="80">
        <f>IF('①部顧問入力用シート'!E41="","",'①部顧問入力用シート'!E41)</f>
      </c>
      <c r="G41" s="242">
        <f>IF('①部顧問入力用シート'!F41="","",'①部顧問入力用シート'!F41)</f>
      </c>
      <c r="H41" s="87">
        <f>IF('①部顧問入力用シート'!G41="","",'①部顧問入力用シート'!G41)</f>
      </c>
      <c r="I41" s="354">
        <f>IF('①部顧問入力用シート'!H41="","",'①部顧問入力用シート'!H41)</f>
      </c>
      <c r="J41" s="355"/>
      <c r="K41" s="125"/>
    </row>
    <row r="42" spans="2:11" ht="30" customHeight="1">
      <c r="B42" s="84">
        <v>27</v>
      </c>
      <c r="C42" s="80">
        <f>IF('①部顧問入力用シート'!B42="","",'①部顧問入力用シート'!B42)</f>
      </c>
      <c r="D42" s="83">
        <f>IF('①部顧問入力用シート'!C42="","",'①部顧問入力用シート'!C42)</f>
      </c>
      <c r="E42" s="83">
        <f>IF('①部顧問入力用シート'!D42="","",'①部顧問入力用シート'!D42)</f>
      </c>
      <c r="F42" s="80">
        <f>IF('①部顧問入力用シート'!E42="","",'①部顧問入力用シート'!E42)</f>
      </c>
      <c r="G42" s="242">
        <f>IF('①部顧問入力用シート'!F42="","",'①部顧問入力用シート'!F42)</f>
      </c>
      <c r="H42" s="87">
        <f>IF('①部顧問入力用シート'!G42="","",'①部顧問入力用シート'!G42)</f>
      </c>
      <c r="I42" s="354">
        <f>IF('①部顧問入力用シート'!H42="","",'①部顧問入力用シート'!H42)</f>
      </c>
      <c r="J42" s="355"/>
      <c r="K42" s="125"/>
    </row>
    <row r="43" spans="2:11" ht="30" customHeight="1">
      <c r="B43" s="84">
        <v>28</v>
      </c>
      <c r="C43" s="80">
        <f>IF('①部顧問入力用シート'!B43="","",'①部顧問入力用シート'!B43)</f>
      </c>
      <c r="D43" s="83">
        <f>IF('①部顧問入力用シート'!C43="","",'①部顧問入力用シート'!C43)</f>
      </c>
      <c r="E43" s="83">
        <f>IF('①部顧問入力用シート'!D43="","",'①部顧問入力用シート'!D43)</f>
      </c>
      <c r="F43" s="80">
        <f>IF('①部顧問入力用シート'!E43="","",'①部顧問入力用シート'!E43)</f>
      </c>
      <c r="G43" s="242">
        <f>IF('①部顧問入力用シート'!F43="","",'①部顧問入力用シート'!F43)</f>
      </c>
      <c r="H43" s="87">
        <f>IF('①部顧問入力用シート'!G43="","",'①部顧問入力用シート'!G43)</f>
      </c>
      <c r="I43" s="354">
        <f>IF('①部顧問入力用シート'!H43="","",'①部顧問入力用シート'!H43)</f>
      </c>
      <c r="J43" s="355"/>
      <c r="K43" s="125"/>
    </row>
    <row r="44" spans="2:11" ht="30" customHeight="1">
      <c r="B44" s="236">
        <v>29</v>
      </c>
      <c r="C44" s="80">
        <f>IF('①部顧問入力用シート'!B44="","",'①部顧問入力用シート'!B44)</f>
      </c>
      <c r="D44" s="83">
        <f>IF('①部顧問入力用シート'!C44="","",'①部顧問入力用シート'!C44)</f>
      </c>
      <c r="E44" s="83">
        <f>IF('①部顧問入力用シート'!D44="","",'①部顧問入力用シート'!D44)</f>
      </c>
      <c r="F44" s="80">
        <f>IF('①部顧問入力用シート'!E44="","",'①部顧問入力用シート'!E44)</f>
      </c>
      <c r="G44" s="240">
        <f>IF('①部顧問入力用シート'!F44="","",'①部顧問入力用シート'!F44)</f>
      </c>
      <c r="H44" s="87">
        <f>IF('①部顧問入力用シート'!G44="","",'①部顧問入力用シート'!G44)</f>
      </c>
      <c r="I44" s="354">
        <f>IF('①部顧問入力用シート'!H44="","",'①部顧問入力用シート'!H44)</f>
      </c>
      <c r="J44" s="355"/>
      <c r="K44" s="125"/>
    </row>
    <row r="45" spans="2:11" ht="30" customHeight="1" thickBot="1">
      <c r="B45" s="237">
        <v>30</v>
      </c>
      <c r="C45" s="232">
        <f>IF('①部顧問入力用シート'!B45="","",'①部顧問入力用シート'!B45)</f>
      </c>
      <c r="D45" s="233">
        <f>IF('①部顧問入力用シート'!C45="","",'①部顧問入力用シート'!C45)</f>
      </c>
      <c r="E45" s="197">
        <f>IF('①部顧問入力用シート'!D45="","",'①部顧問入力用シート'!D45)</f>
      </c>
      <c r="F45" s="231">
        <f>IF('①部顧問入力用シート'!E45="","",'①部顧問入力用シート'!E45)</f>
      </c>
      <c r="G45" s="241">
        <f>IF('①部顧問入力用シート'!F45="","",'①部顧問入力用シート'!F45)</f>
      </c>
      <c r="H45" s="198">
        <f>IF('①部顧問入力用シート'!G45="","",'①部顧問入力用シート'!G45)</f>
      </c>
      <c r="I45" s="364">
        <f>IF('①部顧問入力用シート'!H45="","",'①部顧問入力用シート'!H45)</f>
      </c>
      <c r="J45" s="365"/>
      <c r="K45" s="125"/>
    </row>
    <row r="46" spans="2:11" ht="30" customHeight="1" thickBot="1">
      <c r="B46" s="204" t="s">
        <v>221</v>
      </c>
      <c r="C46" s="234">
        <f>COUNT(E16:E45)</f>
        <v>0</v>
      </c>
      <c r="D46" s="235" t="s">
        <v>137</v>
      </c>
      <c r="E46" s="95"/>
      <c r="F46" s="125"/>
      <c r="G46" s="125"/>
      <c r="H46" s="125"/>
      <c r="I46" s="125"/>
      <c r="J46" s="125"/>
      <c r="K46" s="125"/>
    </row>
    <row r="47" spans="2:11" ht="30" customHeight="1" thickBot="1">
      <c r="B47" s="206" t="s">
        <v>222</v>
      </c>
      <c r="C47" s="88">
        <f>'①部顧問入力用シート'!B76</f>
        <v>0</v>
      </c>
      <c r="D47" s="243" t="str">
        <f>'[1]①部顧問入力用シート'!C46</f>
        <v>人</v>
      </c>
      <c r="E47" s="74"/>
      <c r="F47" s="74"/>
      <c r="G47" s="74"/>
      <c r="H47" s="74"/>
      <c r="I47" s="74"/>
      <c r="J47" s="74"/>
      <c r="K47" s="74"/>
    </row>
    <row r="48" spans="2:11" ht="30" customHeight="1" thickBot="1">
      <c r="B48" s="75"/>
      <c r="C48" s="76"/>
      <c r="D48" s="77"/>
      <c r="E48" s="10"/>
      <c r="F48" s="10"/>
      <c r="G48" s="10"/>
      <c r="H48" s="10"/>
      <c r="I48" s="10"/>
      <c r="J48" s="10"/>
      <c r="K48" s="10"/>
    </row>
    <row r="49" spans="3:11" ht="30" customHeight="1" thickBot="1">
      <c r="C49" s="89" t="s">
        <v>7</v>
      </c>
      <c r="D49" s="340">
        <f>IF('①部顧問入力用シート'!C77="","",'①部顧問入力用シート'!C77)</f>
      </c>
      <c r="E49" s="341"/>
      <c r="F49" s="341"/>
      <c r="G49" s="341"/>
      <c r="H49" s="341"/>
      <c r="I49" s="341"/>
      <c r="J49" s="342"/>
      <c r="K49" s="196"/>
    </row>
    <row r="50" spans="3:11" ht="18.75" customHeight="1">
      <c r="C50" s="38"/>
      <c r="D50" s="10"/>
      <c r="E50" s="10"/>
      <c r="F50" s="10"/>
      <c r="G50" s="18"/>
      <c r="H50" s="348">
        <f ca="1">TODAY()</f>
        <v>40322</v>
      </c>
      <c r="I50" s="348"/>
      <c r="J50" s="348"/>
      <c r="K50" s="124"/>
    </row>
    <row r="51" spans="2:10" ht="48.75" customHeight="1">
      <c r="B51" s="349" t="s">
        <v>153</v>
      </c>
      <c r="C51" s="349"/>
      <c r="D51" s="349"/>
      <c r="E51" s="349"/>
      <c r="F51" s="349"/>
      <c r="G51" s="349"/>
      <c r="H51" s="349"/>
      <c r="I51" s="349"/>
      <c r="J51" s="249" t="s">
        <v>233</v>
      </c>
    </row>
    <row r="52" spans="2:11" ht="6.75" customHeight="1">
      <c r="B52" t="s">
        <v>0</v>
      </c>
      <c r="C52" s="70"/>
      <c r="D52" s="70"/>
      <c r="E52" s="70"/>
      <c r="F52" s="70"/>
      <c r="G52" s="70"/>
      <c r="H52" s="70"/>
      <c r="I52" s="70"/>
      <c r="J52" s="10"/>
      <c r="K52" s="10"/>
    </row>
    <row r="53" spans="3:11" ht="40.5" customHeight="1">
      <c r="C53" s="92"/>
      <c r="D53" s="92"/>
      <c r="E53" s="92"/>
      <c r="F53" s="92"/>
      <c r="G53" s="350">
        <f>IF('①部顧問入力用シート'!L5="","",'①部顧問入力用シート'!L5)</f>
      </c>
      <c r="H53" s="350"/>
      <c r="I53" s="350"/>
      <c r="J53" s="350"/>
      <c r="K53" s="125"/>
    </row>
    <row r="54" spans="3:11" ht="6.75" customHeight="1">
      <c r="C54" s="93"/>
      <c r="D54" s="93"/>
      <c r="E54" s="93"/>
      <c r="F54" s="93"/>
      <c r="G54" s="94"/>
      <c r="H54" s="95"/>
      <c r="I54" s="95"/>
      <c r="J54" s="95"/>
      <c r="K54" s="95"/>
    </row>
    <row r="55" spans="3:11" ht="40.5" customHeight="1">
      <c r="C55" s="93"/>
      <c r="D55" s="93"/>
      <c r="E55" s="93"/>
      <c r="F55" s="93"/>
      <c r="G55" s="90" t="s">
        <v>146</v>
      </c>
      <c r="H55" s="351">
        <f>IF('①部顧問入力用シート'!L7="","",'①部顧問入力用シート'!L7)</f>
      </c>
      <c r="I55" s="351"/>
      <c r="J55" s="90" t="s">
        <v>147</v>
      </c>
      <c r="K55" s="90"/>
    </row>
    <row r="56" spans="3:11" ht="6.75" customHeight="1">
      <c r="C56" s="93"/>
      <c r="D56" s="93"/>
      <c r="E56" s="93"/>
      <c r="F56" s="93"/>
      <c r="G56" s="93"/>
      <c r="H56" s="93"/>
      <c r="I56" s="93"/>
      <c r="J56" s="71"/>
      <c r="K56" s="71"/>
    </row>
    <row r="57" spans="2:12" ht="40.5" customHeight="1">
      <c r="B57" s="2"/>
      <c r="C57" s="352" t="s">
        <v>154</v>
      </c>
      <c r="D57" s="352"/>
      <c r="E57" s="352"/>
      <c r="F57" s="352"/>
      <c r="G57" s="352"/>
      <c r="H57" s="352"/>
      <c r="I57" s="352"/>
      <c r="J57" s="352"/>
      <c r="K57" s="126"/>
      <c r="L57" s="72"/>
    </row>
    <row r="58" spans="2:12" ht="6.75" customHeight="1">
      <c r="B58" t="s">
        <v>0</v>
      </c>
      <c r="C58" s="96"/>
      <c r="D58" s="96"/>
      <c r="E58" s="96"/>
      <c r="F58" s="96"/>
      <c r="G58" s="96"/>
      <c r="H58" s="96"/>
      <c r="I58" s="96"/>
      <c r="J58" s="96"/>
      <c r="K58" s="96"/>
      <c r="L58" s="66"/>
    </row>
    <row r="59" spans="3:12" ht="41.25" customHeight="1">
      <c r="C59" s="93"/>
      <c r="E59" s="91" t="s">
        <v>144</v>
      </c>
      <c r="F59" s="353" t="str">
        <f>'①部顧問入力用シート'!L9</f>
        <v>陸上競技大会</v>
      </c>
      <c r="G59" s="353"/>
      <c r="H59" s="353"/>
      <c r="L59" s="66"/>
    </row>
    <row r="60" spans="3:12" ht="6.75" customHeight="1">
      <c r="C60" s="93"/>
      <c r="E60" s="93"/>
      <c r="F60" s="93"/>
      <c r="H60" s="93"/>
      <c r="I60" s="93"/>
      <c r="J60" s="93"/>
      <c r="K60" s="93"/>
      <c r="L60" s="66"/>
    </row>
    <row r="61" spans="3:12" ht="40.5" customHeight="1">
      <c r="C61" s="93"/>
      <c r="E61" s="91" t="s">
        <v>145</v>
      </c>
      <c r="F61" s="353" t="str">
        <f>'①部顧問入力用シート'!L11</f>
        <v>平成22年7月25日～8月3日</v>
      </c>
      <c r="G61" s="353"/>
      <c r="H61" s="353"/>
      <c r="L61" s="66"/>
    </row>
    <row r="62" spans="3:12" ht="6.75" customHeight="1" thickBot="1">
      <c r="C62" s="10"/>
      <c r="D62" s="10"/>
      <c r="E62" s="10"/>
      <c r="F62" s="10"/>
      <c r="G62" s="10"/>
      <c r="H62" s="10"/>
      <c r="I62" s="10"/>
      <c r="J62" s="10"/>
      <c r="K62" s="10"/>
      <c r="L62" s="66"/>
    </row>
    <row r="63" spans="2:12" ht="30.75" customHeight="1">
      <c r="B63" s="356" t="s">
        <v>3</v>
      </c>
      <c r="C63" s="358" t="s">
        <v>10</v>
      </c>
      <c r="D63" s="358" t="s">
        <v>4</v>
      </c>
      <c r="E63" s="358" t="s">
        <v>5</v>
      </c>
      <c r="F63" s="360" t="s">
        <v>140</v>
      </c>
      <c r="G63" s="362" t="s">
        <v>141</v>
      </c>
      <c r="H63" s="343" t="s">
        <v>54</v>
      </c>
      <c r="I63" s="344"/>
      <c r="J63" s="345"/>
      <c r="K63" s="10"/>
      <c r="L63" s="66"/>
    </row>
    <row r="64" spans="2:12" ht="30.75" customHeight="1" thickBot="1">
      <c r="B64" s="357"/>
      <c r="C64" s="359"/>
      <c r="D64" s="359"/>
      <c r="E64" s="359"/>
      <c r="F64" s="361"/>
      <c r="G64" s="363"/>
      <c r="H64" s="97" t="s">
        <v>143</v>
      </c>
      <c r="I64" s="346" t="s">
        <v>104</v>
      </c>
      <c r="J64" s="347"/>
      <c r="K64" s="10"/>
      <c r="L64" s="66"/>
    </row>
    <row r="65" spans="2:11" ht="30" customHeight="1" thickTop="1">
      <c r="B65" s="201">
        <v>31</v>
      </c>
      <c r="C65" s="207">
        <f>IF('①部顧問入力用シート'!B46="","",'①部顧問入力用シート'!B46)</f>
      </c>
      <c r="D65" s="208">
        <f>IF('①部顧問入力用シート'!C46="","",'①部顧問入力用シート'!C46)</f>
      </c>
      <c r="E65" s="208">
        <f>IF('①部顧問入力用シート'!D46="","",'①部顧問入力用シート'!D46)</f>
      </c>
      <c r="F65" s="207">
        <f>IF('①部顧問入力用シート'!E46="","",'①部顧問入力用シート'!E46)</f>
      </c>
      <c r="G65" s="238">
        <f>IF('①部顧問入力用シート'!F46="","",'①部顧問入力用シート'!F46)</f>
      </c>
      <c r="H65" s="209">
        <f>IF('①部顧問入力用シート'!G46="","",'①部顧問入力用シート'!G46)</f>
      </c>
      <c r="I65" s="336">
        <f>IF('①部顧問入力用シート'!H46="","",'①部顧問入力用シート'!H46)</f>
      </c>
      <c r="J65" s="337"/>
      <c r="K65" s="125"/>
    </row>
    <row r="66" spans="2:11" ht="30" customHeight="1">
      <c r="B66" s="84">
        <v>32</v>
      </c>
      <c r="C66" s="202">
        <f>IF('①部顧問入力用シート'!B47="","",'①部顧問入力用シート'!B47)</f>
      </c>
      <c r="D66" s="203">
        <f>IF('①部顧問入力用シート'!C47="","",'①部顧問入力用シート'!C47)</f>
      </c>
      <c r="E66" s="203">
        <f>IF('①部顧問入力用シート'!D47="","",'①部顧問入力用シート'!D47)</f>
      </c>
      <c r="F66" s="202">
        <f>IF('①部顧問入力用シート'!E47="","",'①部顧問入力用シート'!E47)</f>
      </c>
      <c r="G66" s="239">
        <f>IF('①部顧問入力用シート'!F47="","",'①部顧問入力用シート'!F47)</f>
      </c>
      <c r="H66" s="205">
        <f>IF('①部顧問入力用シート'!G47="","",'①部顧問入力用シート'!G47)</f>
      </c>
      <c r="I66" s="338">
        <f>IF('①部顧問入力用シート'!H47="","",'①部顧問入力用シート'!H47)</f>
      </c>
      <c r="J66" s="339"/>
      <c r="K66" s="125"/>
    </row>
    <row r="67" spans="2:11" ht="30" customHeight="1">
      <c r="B67" s="84">
        <v>33</v>
      </c>
      <c r="C67" s="202">
        <f>IF('①部顧問入力用シート'!B48="","",'①部顧問入力用シート'!B48)</f>
      </c>
      <c r="D67" s="203">
        <f>IF('①部顧問入力用シート'!C48="","",'①部顧問入力用シート'!C48)</f>
      </c>
      <c r="E67" s="203">
        <f>IF('①部顧問入力用シート'!D48="","",'①部顧問入力用シート'!D48)</f>
      </c>
      <c r="F67" s="202">
        <f>IF('①部顧問入力用シート'!E48="","",'①部顧問入力用シート'!E48)</f>
      </c>
      <c r="G67" s="202">
        <f>IF('①部顧問入力用シート'!F48="","",'①部顧問入力用シート'!F48)</f>
      </c>
      <c r="H67" s="205">
        <f>IF('①部顧問入力用シート'!G48="","",'①部顧問入力用シート'!G48)</f>
      </c>
      <c r="I67" s="338">
        <f>IF('①部顧問入力用シート'!H48="","",'①部顧問入力用シート'!H48)</f>
      </c>
      <c r="J67" s="339"/>
      <c r="K67" s="125"/>
    </row>
    <row r="68" spans="2:11" ht="30" customHeight="1">
      <c r="B68" s="84">
        <v>34</v>
      </c>
      <c r="C68" s="202">
        <f>IF('①部顧問入力用シート'!B49="","",'①部顧問入力用シート'!B49)</f>
      </c>
      <c r="D68" s="203">
        <f>IF('①部顧問入力用シート'!C49="","",'①部顧問入力用シート'!C49)</f>
      </c>
      <c r="E68" s="203">
        <f>IF('①部顧問入力用シート'!D49="","",'①部顧問入力用シート'!D49)</f>
      </c>
      <c r="F68" s="202">
        <f>IF('①部顧問入力用シート'!E49="","",'①部顧問入力用シート'!E49)</f>
      </c>
      <c r="G68" s="202">
        <f>IF('①部顧問入力用シート'!F49="","",'①部顧問入力用シート'!F49)</f>
      </c>
      <c r="H68" s="205">
        <f>IF('①部顧問入力用シート'!G49="","",'①部顧問入力用シート'!G49)</f>
      </c>
      <c r="I68" s="338">
        <f>IF('①部顧問入力用シート'!H49="","",'①部顧問入力用シート'!H49)</f>
      </c>
      <c r="J68" s="339"/>
      <c r="K68" s="125"/>
    </row>
    <row r="69" spans="2:11" ht="30" customHeight="1">
      <c r="B69" s="84">
        <v>35</v>
      </c>
      <c r="C69" s="202">
        <f>IF('①部顧問入力用シート'!B50="","",'①部顧問入力用シート'!B50)</f>
      </c>
      <c r="D69" s="203">
        <f>IF('①部顧問入力用シート'!C50="","",'①部顧問入力用シート'!C50)</f>
      </c>
      <c r="E69" s="203">
        <f>IF('①部顧問入力用シート'!D50="","",'①部顧問入力用シート'!D50)</f>
      </c>
      <c r="F69" s="202">
        <f>IF('①部顧問入力用シート'!E50="","",'①部顧問入力用シート'!E50)</f>
      </c>
      <c r="G69" s="202">
        <f>IF('①部顧問入力用シート'!F50="","",'①部顧問入力用シート'!F50)</f>
      </c>
      <c r="H69" s="205">
        <f>IF('①部顧問入力用シート'!G50="","",'①部顧問入力用シート'!G50)</f>
      </c>
      <c r="I69" s="338">
        <f>IF('①部顧問入力用シート'!H50="","",'①部顧問入力用シート'!H50)</f>
      </c>
      <c r="J69" s="339"/>
      <c r="K69" s="125"/>
    </row>
    <row r="70" spans="2:11" ht="30" customHeight="1">
      <c r="B70" s="84">
        <v>36</v>
      </c>
      <c r="C70" s="202">
        <f>IF('①部顧問入力用シート'!B51="","",'①部顧問入力用シート'!B51)</f>
      </c>
      <c r="D70" s="203">
        <f>IF('①部顧問入力用シート'!C51="","",'①部顧問入力用シート'!C51)</f>
      </c>
      <c r="E70" s="203">
        <f>IF('①部顧問入力用シート'!D51="","",'①部顧問入力用シート'!D51)</f>
      </c>
      <c r="F70" s="202">
        <f>IF('①部顧問入力用シート'!E51="","",'①部顧問入力用シート'!E51)</f>
      </c>
      <c r="G70" s="202">
        <f>IF('①部顧問入力用シート'!F51="","",'①部顧問入力用シート'!F51)</f>
      </c>
      <c r="H70" s="205">
        <f>IF('①部顧問入力用シート'!G51="","",'①部顧問入力用シート'!G51)</f>
      </c>
      <c r="I70" s="338">
        <f>IF('①部顧問入力用シート'!H51="","",'①部顧問入力用シート'!H51)</f>
      </c>
      <c r="J70" s="339"/>
      <c r="K70" s="125"/>
    </row>
    <row r="71" spans="2:11" ht="30" customHeight="1">
      <c r="B71" s="84">
        <v>37</v>
      </c>
      <c r="C71" s="202">
        <f>IF('①部顧問入力用シート'!B52="","",'①部顧問入力用シート'!B52)</f>
      </c>
      <c r="D71" s="203">
        <f>IF('①部顧問入力用シート'!C52="","",'①部顧問入力用シート'!C52)</f>
      </c>
      <c r="E71" s="203">
        <f>IF('①部顧問入力用シート'!D52="","",'①部顧問入力用シート'!D52)</f>
      </c>
      <c r="F71" s="202">
        <f>IF('①部顧問入力用シート'!E52="","",'①部顧問入力用シート'!E52)</f>
      </c>
      <c r="G71" s="202">
        <f>IF('①部顧問入力用シート'!F52="","",'①部顧問入力用シート'!F52)</f>
      </c>
      <c r="H71" s="205">
        <f>IF('①部顧問入力用シート'!G52="","",'①部顧問入力用シート'!G52)</f>
      </c>
      <c r="I71" s="338">
        <f>IF('①部顧問入力用シート'!H52="","",'①部顧問入力用シート'!H52)</f>
      </c>
      <c r="J71" s="339"/>
      <c r="K71" s="125"/>
    </row>
    <row r="72" spans="2:11" ht="30" customHeight="1">
      <c r="B72" s="84">
        <v>38</v>
      </c>
      <c r="C72" s="80">
        <f>IF('①部顧問入力用シート'!B53="","",'①部顧問入力用シート'!B53)</f>
      </c>
      <c r="D72" s="83">
        <f>IF('①部顧問入力用シート'!C53="","",'①部顧問入力用シート'!C53)</f>
      </c>
      <c r="E72" s="83">
        <f>IF('①部顧問入力用シート'!D53="","",'①部顧問入力用シート'!D53)</f>
      </c>
      <c r="F72" s="80">
        <f>IF('①部顧問入力用シート'!E53="","",'①部顧問入力用シート'!E53)</f>
      </c>
      <c r="G72" s="80">
        <f>IF('①部顧問入力用シート'!F53="","",'①部顧問入力用シート'!F53)</f>
      </c>
      <c r="H72" s="87">
        <f>IF('①部顧問入力用シート'!G53="","",'①部顧問入力用シート'!G53)</f>
      </c>
      <c r="I72" s="334">
        <f>IF('①部顧問入力用シート'!H53="","",'①部顧問入力用シート'!H53)</f>
      </c>
      <c r="J72" s="335"/>
      <c r="K72" s="125"/>
    </row>
    <row r="73" spans="2:11" ht="30" customHeight="1">
      <c r="B73" s="84">
        <v>39</v>
      </c>
      <c r="C73" s="80">
        <f>IF('①部顧問入力用シート'!B54="","",'①部顧問入力用シート'!B54)</f>
      </c>
      <c r="D73" s="83">
        <f>IF('①部顧問入力用シート'!C54="","",'①部顧問入力用シート'!C54)</f>
      </c>
      <c r="E73" s="83">
        <f>IF('①部顧問入力用シート'!D54="","",'①部顧問入力用シート'!D54)</f>
      </c>
      <c r="F73" s="80">
        <f>IF('①部顧問入力用シート'!E54="","",'①部顧問入力用シート'!E54)</f>
      </c>
      <c r="G73" s="80">
        <f>IF('①部顧問入力用シート'!F54="","",'①部顧問入力用シート'!F54)</f>
      </c>
      <c r="H73" s="87">
        <f>IF('①部顧問入力用シート'!G54="","",'①部顧問入力用シート'!G54)</f>
      </c>
      <c r="I73" s="334">
        <f>IF('①部顧問入力用シート'!H54="","",'①部顧問入力用シート'!H54)</f>
      </c>
      <c r="J73" s="335"/>
      <c r="K73" s="125"/>
    </row>
    <row r="74" spans="2:11" ht="30" customHeight="1">
      <c r="B74" s="84">
        <v>40</v>
      </c>
      <c r="C74" s="80">
        <f>IF('①部顧問入力用シート'!B55="","",'①部顧問入力用シート'!B55)</f>
      </c>
      <c r="D74" s="83">
        <f>IF('①部顧問入力用シート'!C55="","",'①部顧問入力用シート'!C55)</f>
      </c>
      <c r="E74" s="83">
        <f>IF('①部顧問入力用シート'!D55="","",'①部顧問入力用シート'!D55)</f>
      </c>
      <c r="F74" s="80">
        <f>IF('①部顧問入力用シート'!E55="","",'①部顧問入力用シート'!E55)</f>
      </c>
      <c r="G74" s="80">
        <f>IF('①部顧問入力用シート'!F55="","",'①部顧問入力用シート'!F55)</f>
      </c>
      <c r="H74" s="87">
        <f>IF('①部顧問入力用シート'!G55="","",'①部顧問入力用シート'!G55)</f>
      </c>
      <c r="I74" s="334">
        <f>IF('①部顧問入力用シート'!H55="","",'①部顧問入力用シート'!H55)</f>
      </c>
      <c r="J74" s="335"/>
      <c r="K74" s="125"/>
    </row>
    <row r="75" spans="2:11" ht="30" customHeight="1">
      <c r="B75" s="84">
        <v>41</v>
      </c>
      <c r="C75" s="80">
        <f>IF('①部顧問入力用シート'!B56="","",'①部顧問入力用シート'!B56)</f>
      </c>
      <c r="D75" s="83">
        <f>IF('①部顧問入力用シート'!C56="","",'①部顧問入力用シート'!C56)</f>
      </c>
      <c r="E75" s="83">
        <f>IF('①部顧問入力用シート'!D56="","",'①部顧問入力用シート'!D56)</f>
      </c>
      <c r="F75" s="80">
        <f>IF('①部顧問入力用シート'!E56="","",'①部顧問入力用シート'!E56)</f>
      </c>
      <c r="G75" s="80">
        <f>IF('①部顧問入力用シート'!F56="","",'①部顧問入力用シート'!F56)</f>
      </c>
      <c r="H75" s="87">
        <f>IF('①部顧問入力用シート'!G56="","",'①部顧問入力用シート'!G56)</f>
      </c>
      <c r="I75" s="334">
        <f>IF('①部顧問入力用シート'!H56="","",'①部顧問入力用シート'!H56)</f>
      </c>
      <c r="J75" s="335"/>
      <c r="K75" s="125"/>
    </row>
    <row r="76" spans="2:11" ht="30" customHeight="1">
      <c r="B76" s="84">
        <v>42</v>
      </c>
      <c r="C76" s="80">
        <f>IF('①部顧問入力用シート'!B57="","",'①部顧問入力用シート'!B57)</f>
      </c>
      <c r="D76" s="83">
        <f>IF('①部顧問入力用シート'!C57="","",'①部顧問入力用シート'!C57)</f>
      </c>
      <c r="E76" s="83">
        <f>IF('①部顧問入力用シート'!D57="","",'①部顧問入力用シート'!D57)</f>
      </c>
      <c r="F76" s="80">
        <f>IF('①部顧問入力用シート'!E57="","",'①部顧問入力用シート'!E57)</f>
      </c>
      <c r="G76" s="80">
        <f>IF('①部顧問入力用シート'!F57="","",'①部顧問入力用シート'!F57)</f>
      </c>
      <c r="H76" s="87">
        <f>IF('①部顧問入力用シート'!G57="","",'①部顧問入力用シート'!G57)</f>
      </c>
      <c r="I76" s="334">
        <f>IF('①部顧問入力用シート'!H57="","",'①部顧問入力用シート'!H57)</f>
      </c>
      <c r="J76" s="335"/>
      <c r="K76" s="125"/>
    </row>
    <row r="77" spans="2:11" ht="30" customHeight="1">
      <c r="B77" s="84">
        <v>43</v>
      </c>
      <c r="C77" s="80">
        <f>IF('①部顧問入力用シート'!B58="","",'①部顧問入力用シート'!B58)</f>
      </c>
      <c r="D77" s="83">
        <f>IF('①部顧問入力用シート'!C58="","",'①部顧問入力用シート'!C58)</f>
      </c>
      <c r="E77" s="83">
        <f>IF('①部顧問入力用シート'!D58="","",'①部顧問入力用シート'!D58)</f>
      </c>
      <c r="F77" s="80">
        <f>IF('①部顧問入力用シート'!E58="","",'①部顧問入力用シート'!E58)</f>
      </c>
      <c r="G77" s="80">
        <f>IF('①部顧問入力用シート'!F58="","",'①部顧問入力用シート'!F58)</f>
      </c>
      <c r="H77" s="87">
        <f>IF('①部顧問入力用シート'!G58="","",'①部顧問入力用シート'!G58)</f>
      </c>
      <c r="I77" s="334">
        <f>IF('①部顧問入力用シート'!H58="","",'①部顧問入力用シート'!H58)</f>
      </c>
      <c r="J77" s="335"/>
      <c r="K77" s="125"/>
    </row>
    <row r="78" spans="2:11" ht="30" customHeight="1">
      <c r="B78" s="84">
        <v>44</v>
      </c>
      <c r="C78" s="80">
        <f>IF('①部顧問入力用シート'!B59="","",'①部顧問入力用シート'!B59)</f>
      </c>
      <c r="D78" s="83">
        <f>IF('①部顧問入力用シート'!C59="","",'①部顧問入力用シート'!C59)</f>
      </c>
      <c r="E78" s="83">
        <f>IF('①部顧問入力用シート'!D59="","",'①部顧問入力用シート'!D59)</f>
      </c>
      <c r="F78" s="80">
        <f>IF('①部顧問入力用シート'!E59="","",'①部顧問入力用シート'!E59)</f>
      </c>
      <c r="G78" s="80">
        <f>IF('①部顧問入力用シート'!F59="","",'①部顧問入力用シート'!F59)</f>
      </c>
      <c r="H78" s="87">
        <f>IF('①部顧問入力用シート'!G59="","",'①部顧問入力用シート'!G59)</f>
      </c>
      <c r="I78" s="334">
        <f>IF('①部顧問入力用シート'!H59="","",'①部顧問入力用シート'!H59)</f>
      </c>
      <c r="J78" s="335"/>
      <c r="K78" s="125"/>
    </row>
    <row r="79" spans="2:11" ht="30" customHeight="1">
      <c r="B79" s="84">
        <v>45</v>
      </c>
      <c r="C79" s="80">
        <f>IF('①部顧問入力用シート'!B60="","",'①部顧問入力用シート'!B60)</f>
      </c>
      <c r="D79" s="83">
        <f>IF('①部顧問入力用シート'!C60="","",'①部顧問入力用シート'!C60)</f>
      </c>
      <c r="E79" s="83">
        <f>IF('①部顧問入力用シート'!D60="","",'①部顧問入力用シート'!D60)</f>
      </c>
      <c r="F79" s="80">
        <f>IF('①部顧問入力用シート'!E60="","",'①部顧問入力用シート'!E60)</f>
      </c>
      <c r="G79" s="80">
        <f>IF('①部顧問入力用シート'!F60="","",'①部顧問入力用シート'!F60)</f>
      </c>
      <c r="H79" s="87">
        <f>IF('①部顧問入力用シート'!G60="","",'①部顧問入力用シート'!G60)</f>
      </c>
      <c r="I79" s="334">
        <f>IF('①部顧問入力用シート'!H60="","",'①部顧問入力用シート'!H60)</f>
      </c>
      <c r="J79" s="335"/>
      <c r="K79" s="125"/>
    </row>
    <row r="80" spans="2:11" ht="30" customHeight="1">
      <c r="B80" s="84">
        <v>46</v>
      </c>
      <c r="C80" s="80">
        <f>IF('①部顧問入力用シート'!B61="","",'①部顧問入力用シート'!B61)</f>
      </c>
      <c r="D80" s="83">
        <f>IF('①部顧問入力用シート'!C61="","",'①部顧問入力用シート'!C61)</f>
      </c>
      <c r="E80" s="83">
        <f>IF('①部顧問入力用シート'!D61="","",'①部顧問入力用シート'!D61)</f>
      </c>
      <c r="F80" s="80">
        <f>IF('①部顧問入力用シート'!E61="","",'①部顧問入力用シート'!E61)</f>
      </c>
      <c r="G80" s="80">
        <f>IF('①部顧問入力用シート'!F61="","",'①部顧問入力用シート'!F61)</f>
      </c>
      <c r="H80" s="87">
        <f>IF('①部顧問入力用シート'!G61="","",'①部顧問入力用シート'!G61)</f>
      </c>
      <c r="I80" s="334">
        <f>IF('①部顧問入力用シート'!H61="","",'①部顧問入力用シート'!H61)</f>
      </c>
      <c r="J80" s="335"/>
      <c r="K80" s="125"/>
    </row>
    <row r="81" spans="2:11" ht="30" customHeight="1">
      <c r="B81" s="84">
        <v>47</v>
      </c>
      <c r="C81" s="80">
        <f>IF('①部顧問入力用シート'!B62="","",'①部顧問入力用シート'!B62)</f>
      </c>
      <c r="D81" s="83">
        <f>IF('①部顧問入力用シート'!C62="","",'①部顧問入力用シート'!C62)</f>
      </c>
      <c r="E81" s="83">
        <f>IF('①部顧問入力用シート'!D62="","",'①部顧問入力用シート'!D62)</f>
      </c>
      <c r="F81" s="80">
        <f>IF('①部顧問入力用シート'!E62="","",'①部顧問入力用シート'!E62)</f>
      </c>
      <c r="G81" s="80">
        <f>IF('①部顧問入力用シート'!F62="","",'①部顧問入力用シート'!F62)</f>
      </c>
      <c r="H81" s="87">
        <f>IF('①部顧問入力用シート'!G62="","",'①部顧問入力用シート'!G62)</f>
      </c>
      <c r="I81" s="334">
        <f>IF('①部顧問入力用シート'!H62="","",'①部顧問入力用シート'!H62)</f>
      </c>
      <c r="J81" s="335"/>
      <c r="K81" s="125"/>
    </row>
    <row r="82" spans="2:11" ht="30" customHeight="1">
      <c r="B82" s="84">
        <v>48</v>
      </c>
      <c r="C82" s="80">
        <f>IF('①部顧問入力用シート'!B63="","",'①部顧問入力用シート'!B63)</f>
      </c>
      <c r="D82" s="83">
        <f>IF('①部顧問入力用シート'!C63="","",'①部顧問入力用シート'!C63)</f>
      </c>
      <c r="E82" s="83">
        <f>IF('①部顧問入力用シート'!D63="","",'①部顧問入力用シート'!D63)</f>
      </c>
      <c r="F82" s="80">
        <f>IF('①部顧問入力用シート'!E63="","",'①部顧問入力用シート'!E63)</f>
      </c>
      <c r="G82" s="80">
        <f>IF('①部顧問入力用シート'!F63="","",'①部顧問入力用シート'!F63)</f>
      </c>
      <c r="H82" s="87">
        <f>IF('①部顧問入力用シート'!G63="","",'①部顧問入力用シート'!G63)</f>
      </c>
      <c r="I82" s="334">
        <f>IF('①部顧問入力用シート'!H63="","",'①部顧問入力用シート'!H63)</f>
      </c>
      <c r="J82" s="335"/>
      <c r="K82" s="125"/>
    </row>
    <row r="83" spans="2:11" ht="30" customHeight="1">
      <c r="B83" s="84">
        <v>49</v>
      </c>
      <c r="C83" s="80">
        <f>IF('①部顧問入力用シート'!B64="","",'①部顧問入力用シート'!B64)</f>
      </c>
      <c r="D83" s="83">
        <f>IF('①部顧問入力用シート'!C64="","",'①部顧問入力用シート'!C64)</f>
      </c>
      <c r="E83" s="83">
        <f>IF('①部顧問入力用シート'!D64="","",'①部顧問入力用シート'!D64)</f>
      </c>
      <c r="F83" s="80">
        <f>IF('①部顧問入力用シート'!E64="","",'①部顧問入力用シート'!E64)</f>
      </c>
      <c r="G83" s="80">
        <f>IF('①部顧問入力用シート'!F64="","",'①部顧問入力用シート'!F64)</f>
      </c>
      <c r="H83" s="87">
        <f>IF('①部顧問入力用シート'!G64="","",'①部顧問入力用シート'!G64)</f>
      </c>
      <c r="I83" s="334">
        <f>IF('①部顧問入力用シート'!H64="","",'①部顧問入力用シート'!H64)</f>
      </c>
      <c r="J83" s="335"/>
      <c r="K83" s="125"/>
    </row>
    <row r="84" spans="2:11" ht="30" customHeight="1">
      <c r="B84" s="84">
        <v>50</v>
      </c>
      <c r="C84" s="80">
        <f>IF('①部顧問入力用シート'!B65="","",'①部顧問入力用シート'!B65)</f>
      </c>
      <c r="D84" s="83">
        <f>IF('①部顧問入力用シート'!C65="","",'①部顧問入力用シート'!C65)</f>
      </c>
      <c r="E84" s="83">
        <f>IF('①部顧問入力用シート'!D65="","",'①部顧問入力用シート'!D65)</f>
      </c>
      <c r="F84" s="80">
        <f>IF('①部顧問入力用シート'!E65="","",'①部顧問入力用シート'!E65)</f>
      </c>
      <c r="G84" s="80">
        <f>IF('①部顧問入力用シート'!F65="","",'①部顧問入力用シート'!F65)</f>
      </c>
      <c r="H84" s="87">
        <f>IF('①部顧問入力用シート'!G65="","",'①部顧問入力用シート'!G65)</f>
      </c>
      <c r="I84" s="334">
        <f>IF('①部顧問入力用シート'!H65="","",'①部顧問入力用シート'!H65)</f>
      </c>
      <c r="J84" s="335"/>
      <c r="K84" s="125"/>
    </row>
    <row r="85" spans="2:11" ht="30" customHeight="1">
      <c r="B85" s="84">
        <v>51</v>
      </c>
      <c r="C85" s="80">
        <f>IF('①部顧問入力用シート'!B66="","",'①部顧問入力用シート'!B66)</f>
      </c>
      <c r="D85" s="83">
        <f>IF('①部顧問入力用シート'!C66="","",'①部顧問入力用シート'!C66)</f>
      </c>
      <c r="E85" s="83">
        <f>IF('①部顧問入力用シート'!D66="","",'①部顧問入力用シート'!D66)</f>
      </c>
      <c r="F85" s="80">
        <f>IF('①部顧問入力用シート'!E66="","",'①部顧問入力用シート'!E66)</f>
      </c>
      <c r="G85" s="80">
        <f>IF('①部顧問入力用シート'!F66="","",'①部顧問入力用シート'!F66)</f>
      </c>
      <c r="H85" s="87">
        <f>IF('①部顧問入力用シート'!G66="","",'①部顧問入力用シート'!G66)</f>
      </c>
      <c r="I85" s="334">
        <f>IF('①部顧問入力用シート'!H66="","",'①部顧問入力用シート'!H66)</f>
      </c>
      <c r="J85" s="335"/>
      <c r="K85" s="125"/>
    </row>
    <row r="86" spans="2:11" ht="30" customHeight="1">
      <c r="B86" s="84">
        <v>52</v>
      </c>
      <c r="C86" s="80">
        <f>IF('①部顧問入力用シート'!B67="","",'①部顧問入力用シート'!B67)</f>
      </c>
      <c r="D86" s="83">
        <f>IF('①部顧問入力用シート'!C67="","",'①部顧問入力用シート'!C67)</f>
      </c>
      <c r="E86" s="83">
        <f>IF('①部顧問入力用シート'!D67="","",'①部顧問入力用シート'!D67)</f>
      </c>
      <c r="F86" s="80">
        <f>IF('①部顧問入力用シート'!E67="","",'①部顧問入力用シート'!E67)</f>
      </c>
      <c r="G86" s="80">
        <f>IF('①部顧問入力用シート'!F67="","",'①部顧問入力用シート'!F67)</f>
      </c>
      <c r="H86" s="87">
        <f>IF('①部顧問入力用シート'!G67="","",'①部顧問入力用シート'!G67)</f>
      </c>
      <c r="I86" s="334">
        <f>IF('①部顧問入力用シート'!H67="","",'①部顧問入力用シート'!H67)</f>
      </c>
      <c r="J86" s="335"/>
      <c r="K86" s="125"/>
    </row>
    <row r="87" spans="2:11" ht="30" customHeight="1">
      <c r="B87" s="84">
        <v>53</v>
      </c>
      <c r="C87" s="80">
        <f>IF('①部顧問入力用シート'!B68="","",'①部顧問入力用シート'!B68)</f>
      </c>
      <c r="D87" s="83">
        <f>IF('①部顧問入力用シート'!C68="","",'①部顧問入力用シート'!C68)</f>
      </c>
      <c r="E87" s="83">
        <f>IF('①部顧問入力用シート'!D68="","",'①部顧問入力用シート'!D68)</f>
      </c>
      <c r="F87" s="80">
        <f>IF('①部顧問入力用シート'!E68="","",'①部顧問入力用シート'!E68)</f>
      </c>
      <c r="G87" s="80">
        <f>IF('①部顧問入力用シート'!F68="","",'①部顧問入力用シート'!F68)</f>
      </c>
      <c r="H87" s="80">
        <f>IF('①部顧問入力用シート'!G68="","",'①部顧問入力用シート'!G68)</f>
      </c>
      <c r="I87" s="334">
        <f>IF('①部顧問入力用シート'!H68="","",'①部顧問入力用シート'!H68)</f>
      </c>
      <c r="J87" s="335"/>
      <c r="K87" s="125"/>
    </row>
    <row r="88" spans="2:11" ht="30" customHeight="1">
      <c r="B88" s="84">
        <v>54</v>
      </c>
      <c r="C88" s="80">
        <f>IF('①部顧問入力用シート'!B69="","",'①部顧問入力用シート'!B69)</f>
      </c>
      <c r="D88" s="83">
        <f>IF('①部顧問入力用シート'!C69="","",'①部顧問入力用シート'!C69)</f>
      </c>
      <c r="E88" s="83">
        <f>IF('①部顧問入力用シート'!D69="","",'①部顧問入力用シート'!D69)</f>
      </c>
      <c r="F88" s="80">
        <f>IF('①部顧問入力用シート'!E69="","",'①部顧問入力用シート'!E69)</f>
      </c>
      <c r="G88" s="80">
        <f>IF('①部顧問入力用シート'!F69="","",'①部顧問入力用シート'!F69)</f>
      </c>
      <c r="H88" s="80">
        <f>IF('①部顧問入力用シート'!G69="","",'①部顧問入力用シート'!G69)</f>
      </c>
      <c r="I88" s="334">
        <f>IF('①部顧問入力用シート'!H69="","",'①部顧問入力用シート'!H69)</f>
      </c>
      <c r="J88" s="335"/>
      <c r="K88" s="125"/>
    </row>
    <row r="89" spans="2:11" ht="30" customHeight="1">
      <c r="B89" s="84">
        <v>55</v>
      </c>
      <c r="C89" s="80">
        <f>IF('①部顧問入力用シート'!B70="","",'①部顧問入力用シート'!B70)</f>
      </c>
      <c r="D89" s="83">
        <f>IF('①部顧問入力用シート'!C70="","",'①部顧問入力用シート'!C70)</f>
      </c>
      <c r="E89" s="83">
        <f>IF('①部顧問入力用シート'!D70="","",'①部顧問入力用シート'!D70)</f>
      </c>
      <c r="F89" s="80">
        <f>IF('①部顧問入力用シート'!E70="","",'①部顧問入力用シート'!E70)</f>
      </c>
      <c r="G89" s="80">
        <f>IF('①部顧問入力用シート'!F70="","",'①部顧問入力用シート'!F70)</f>
      </c>
      <c r="H89" s="80">
        <f>IF('①部顧問入力用シート'!G70="","",'①部顧問入力用シート'!G70)</f>
      </c>
      <c r="I89" s="334">
        <f>IF('①部顧問入力用シート'!H70="","",'①部顧問入力用シート'!H70)</f>
      </c>
      <c r="J89" s="335"/>
      <c r="K89" s="125"/>
    </row>
    <row r="90" spans="2:11" ht="30" customHeight="1">
      <c r="B90" s="84">
        <v>56</v>
      </c>
      <c r="C90" s="80">
        <f>IF('①部顧問入力用シート'!B71="","",'①部顧問入力用シート'!B71)</f>
      </c>
      <c r="D90" s="83">
        <f>IF('①部顧問入力用シート'!C71="","",'①部顧問入力用シート'!C71)</f>
      </c>
      <c r="E90" s="83">
        <f>IF('①部顧問入力用シート'!D71="","",'①部顧問入力用シート'!D71)</f>
      </c>
      <c r="F90" s="80">
        <f>IF('①部顧問入力用シート'!E71="","",'①部顧問入力用シート'!E71)</f>
      </c>
      <c r="G90" s="80">
        <f>IF('①部顧問入力用シート'!F71="","",'①部顧問入力用シート'!F71)</f>
      </c>
      <c r="H90" s="80">
        <f>IF('①部顧問入力用シート'!G71="","",'①部顧問入力用シート'!G71)</f>
      </c>
      <c r="I90" s="334">
        <f>IF('①部顧問入力用シート'!H71="","",'①部顧問入力用シート'!H71)</f>
      </c>
      <c r="J90" s="335"/>
      <c r="K90" s="125"/>
    </row>
    <row r="91" spans="2:11" ht="30" customHeight="1">
      <c r="B91" s="84">
        <v>57</v>
      </c>
      <c r="C91" s="80">
        <f>IF('①部顧問入力用シート'!B72="","",'①部顧問入力用シート'!B72)</f>
      </c>
      <c r="D91" s="83">
        <f>IF('①部顧問入力用シート'!C72="","",'①部顧問入力用シート'!C72)</f>
      </c>
      <c r="E91" s="83">
        <f>IF('①部顧問入力用シート'!D72="","",'①部顧問入力用シート'!D72)</f>
      </c>
      <c r="F91" s="80">
        <f>IF('①部顧問入力用シート'!E72="","",'①部顧問入力用シート'!E72)</f>
      </c>
      <c r="G91" s="80">
        <f>IF('①部顧問入力用シート'!F72="","",'①部顧問入力用シート'!F72)</f>
      </c>
      <c r="H91" s="80">
        <f>IF('①部顧問入力用シート'!G72="","",'①部顧問入力用シート'!G72)</f>
      </c>
      <c r="I91" s="334">
        <f>IF('①部顧問入力用シート'!H72="","",'①部顧問入力用シート'!H72)</f>
      </c>
      <c r="J91" s="335"/>
      <c r="K91" s="125"/>
    </row>
    <row r="92" spans="2:11" ht="30" customHeight="1">
      <c r="B92" s="84">
        <v>58</v>
      </c>
      <c r="C92" s="80">
        <f>IF('①部顧問入力用シート'!B73="","",'①部顧問入力用シート'!B73)</f>
      </c>
      <c r="D92" s="83">
        <f>IF('①部顧問入力用シート'!C73="","",'①部顧問入力用シート'!C73)</f>
      </c>
      <c r="E92" s="83">
        <f>IF('①部顧問入力用シート'!D73="","",'①部顧問入力用シート'!D73)</f>
      </c>
      <c r="F92" s="80">
        <f>IF('①部顧問入力用シート'!E73="","",'①部顧問入力用シート'!E73)</f>
      </c>
      <c r="G92" s="80">
        <f>IF('①部顧問入力用シート'!F73="","",'①部顧問入力用シート'!F73)</f>
      </c>
      <c r="H92" s="80">
        <f>IF('①部顧問入力用シート'!G73="","",'①部顧問入力用シート'!G73)</f>
      </c>
      <c r="I92" s="334">
        <f>IF('①部顧問入力用シート'!H73="","",'①部顧問入力用シート'!H73)</f>
      </c>
      <c r="J92" s="335"/>
      <c r="K92" s="125"/>
    </row>
    <row r="93" spans="2:11" ht="30" customHeight="1">
      <c r="B93" s="84">
        <v>59</v>
      </c>
      <c r="C93" s="80">
        <f>IF('①部顧問入力用シート'!B74="","",'①部顧問入力用シート'!B74)</f>
      </c>
      <c r="D93" s="83">
        <f>IF('①部顧問入力用シート'!C74="","",'①部顧問入力用シート'!C74)</f>
      </c>
      <c r="E93" s="83">
        <f>IF('①部顧問入力用シート'!D74="","",'①部顧問入力用シート'!D74)</f>
      </c>
      <c r="F93" s="80">
        <f>IF('①部顧問入力用シート'!E74="","",'①部顧問入力用シート'!E74)</f>
      </c>
      <c r="G93" s="80">
        <f>IF('①部顧問入力用シート'!F74="","",'①部顧問入力用シート'!F74)</f>
      </c>
      <c r="H93" s="80">
        <f>IF('①部顧問入力用シート'!G74="","",'①部顧問入力用シート'!G74)</f>
      </c>
      <c r="I93" s="334">
        <f>IF('①部顧問入力用シート'!H74="","",'①部顧問入力用シート'!H74)</f>
      </c>
      <c r="J93" s="335"/>
      <c r="K93" s="125"/>
    </row>
    <row r="94" spans="2:11" ht="30" customHeight="1" thickBot="1">
      <c r="B94" s="84">
        <v>60</v>
      </c>
      <c r="C94" s="231">
        <f>IF('①部顧問入力用シート'!B75="","",'①部顧問入力用シート'!B75)</f>
      </c>
      <c r="D94" s="197">
        <f>IF('①部顧問入力用シート'!C75="","",'①部顧問入力用シート'!C75)</f>
      </c>
      <c r="E94" s="197">
        <f>IF('①部顧問入力用シート'!D75="","",'①部顧問入力用シート'!D75)</f>
      </c>
      <c r="F94" s="231">
        <f>IF('①部顧問入力用シート'!E75="","",'①部顧問入力用シート'!E75)</f>
      </c>
      <c r="G94" s="231">
        <f>IF('①部顧問入力用シート'!F75="","",'①部顧問入力用シート'!F75)</f>
      </c>
      <c r="H94" s="231">
        <f>IF('①部顧問入力用シート'!G75="","",'①部顧問入力用シート'!G75)</f>
      </c>
      <c r="I94" s="364">
        <f>IF('①部顧問入力用シート'!H75="","",'①部顧問入力用シート'!H75)</f>
      </c>
      <c r="J94" s="365"/>
      <c r="K94" s="125"/>
    </row>
    <row r="95" spans="2:12" ht="30" customHeight="1" thickBot="1">
      <c r="B95" s="73" t="s">
        <v>122</v>
      </c>
      <c r="C95" s="88">
        <f>'①部顧問入力用シート'!B76</f>
        <v>0</v>
      </c>
      <c r="D95" s="243" t="str">
        <f>'[1]①部顧問入力用シート'!C46</f>
        <v>人</v>
      </c>
      <c r="E95" s="74"/>
      <c r="F95" s="74"/>
      <c r="G95" s="74"/>
      <c r="H95" s="74"/>
      <c r="I95" s="74"/>
      <c r="J95" s="74"/>
      <c r="K95" s="74"/>
      <c r="L95" s="66"/>
    </row>
    <row r="96" spans="2:12" ht="6.75" customHeight="1" thickBot="1">
      <c r="B96" s="75"/>
      <c r="C96" s="76"/>
      <c r="D96" s="77"/>
      <c r="E96" s="10"/>
      <c r="F96" s="10"/>
      <c r="G96" s="10"/>
      <c r="H96" s="10"/>
      <c r="I96" s="10"/>
      <c r="J96" s="10"/>
      <c r="K96" s="10"/>
      <c r="L96" s="66"/>
    </row>
    <row r="97" spans="3:12" ht="30" customHeight="1" thickBot="1">
      <c r="C97" s="89" t="s">
        <v>7</v>
      </c>
      <c r="D97" s="340">
        <f>IF('①部顧問入力用シート'!C77="","",'①部顧問入力用シート'!C77)</f>
      </c>
      <c r="E97" s="341"/>
      <c r="F97" s="341"/>
      <c r="G97" s="341"/>
      <c r="H97" s="341"/>
      <c r="I97" s="341"/>
      <c r="J97" s="342"/>
      <c r="K97" s="196"/>
      <c r="L97" s="66"/>
    </row>
  </sheetData>
  <sheetProtection password="CE28" sheet="1"/>
  <mergeCells count="92">
    <mergeCell ref="B2:I2"/>
    <mergeCell ref="I92:J92"/>
    <mergeCell ref="I93:J93"/>
    <mergeCell ref="I94:J94"/>
    <mergeCell ref="I88:J88"/>
    <mergeCell ref="I89:J89"/>
    <mergeCell ref="I90:J90"/>
    <mergeCell ref="I91:J91"/>
    <mergeCell ref="I33:J33"/>
    <mergeCell ref="I34:J34"/>
    <mergeCell ref="I86:J86"/>
    <mergeCell ref="I87:J87"/>
    <mergeCell ref="I27:J27"/>
    <mergeCell ref="I28:J28"/>
    <mergeCell ref="I29:J29"/>
    <mergeCell ref="I30:J30"/>
    <mergeCell ref="I31:J31"/>
    <mergeCell ref="I32:J32"/>
    <mergeCell ref="I69:J69"/>
    <mergeCell ref="I35:J35"/>
    <mergeCell ref="I21:J21"/>
    <mergeCell ref="I22:J22"/>
    <mergeCell ref="I23:J23"/>
    <mergeCell ref="I24:J24"/>
    <mergeCell ref="I25:J25"/>
    <mergeCell ref="I26:J26"/>
    <mergeCell ref="D97:J97"/>
    <mergeCell ref="G14:G15"/>
    <mergeCell ref="H1:J1"/>
    <mergeCell ref="G4:J4"/>
    <mergeCell ref="H6:I6"/>
    <mergeCell ref="I15:J15"/>
    <mergeCell ref="I16:J16"/>
    <mergeCell ref="I17:J17"/>
    <mergeCell ref="I18:J18"/>
    <mergeCell ref="I19:J19"/>
    <mergeCell ref="F14:F15"/>
    <mergeCell ref="H14:J14"/>
    <mergeCell ref="C8:J8"/>
    <mergeCell ref="I20:J20"/>
    <mergeCell ref="B14:B15"/>
    <mergeCell ref="C14:C15"/>
    <mergeCell ref="D14:D15"/>
    <mergeCell ref="E14:E15"/>
    <mergeCell ref="F10:H10"/>
    <mergeCell ref="F12:H12"/>
    <mergeCell ref="I36:J36"/>
    <mergeCell ref="I37:J37"/>
    <mergeCell ref="I38:J38"/>
    <mergeCell ref="I39:J39"/>
    <mergeCell ref="I40:J40"/>
    <mergeCell ref="I41:J41"/>
    <mergeCell ref="I42:J42"/>
    <mergeCell ref="I43:J43"/>
    <mergeCell ref="B63:B64"/>
    <mergeCell ref="C63:C64"/>
    <mergeCell ref="D63:D64"/>
    <mergeCell ref="E63:E64"/>
    <mergeCell ref="F63:F64"/>
    <mergeCell ref="G63:G64"/>
    <mergeCell ref="I44:J44"/>
    <mergeCell ref="I45:J45"/>
    <mergeCell ref="D49:J49"/>
    <mergeCell ref="H63:J63"/>
    <mergeCell ref="I64:J64"/>
    <mergeCell ref="H50:J50"/>
    <mergeCell ref="B51:I51"/>
    <mergeCell ref="G53:J53"/>
    <mergeCell ref="H55:I55"/>
    <mergeCell ref="C57:J57"/>
    <mergeCell ref="F59:H59"/>
    <mergeCell ref="F61:H61"/>
    <mergeCell ref="I74:J74"/>
    <mergeCell ref="I75:J75"/>
    <mergeCell ref="I65:J65"/>
    <mergeCell ref="I66:J66"/>
    <mergeCell ref="I67:J67"/>
    <mergeCell ref="I68:J68"/>
    <mergeCell ref="I70:J70"/>
    <mergeCell ref="I71:J71"/>
    <mergeCell ref="I72:J72"/>
    <mergeCell ref="I73:J73"/>
    <mergeCell ref="I84:J84"/>
    <mergeCell ref="I85:J85"/>
    <mergeCell ref="I76:J76"/>
    <mergeCell ref="I77:J77"/>
    <mergeCell ref="I78:J78"/>
    <mergeCell ref="I79:J79"/>
    <mergeCell ref="I80:J80"/>
    <mergeCell ref="I81:J81"/>
    <mergeCell ref="I82:J82"/>
    <mergeCell ref="I83:J83"/>
  </mergeCells>
  <printOptions horizontalCentered="1"/>
  <pageMargins left="1" right="1" top="1" bottom="1" header="0.5" footer="0.5"/>
  <pageSetup horizontalDpi="600" verticalDpi="600" orientation="portrait" paperSize="9" scale="47" r:id="rId2"/>
  <rowBreaks count="1" manualBreakCount="1">
    <brk id="49" max="10" man="1"/>
  </rowBreaks>
  <drawing r:id="rId1"/>
</worksheet>
</file>

<file path=xl/worksheets/sheet5.xml><?xml version="1.0" encoding="utf-8"?>
<worksheet xmlns="http://schemas.openxmlformats.org/spreadsheetml/2006/main" xmlns:r="http://schemas.openxmlformats.org/officeDocument/2006/relationships">
  <sheetPr>
    <tabColor indexed="49"/>
  </sheetPr>
  <dimension ref="A1:U746"/>
  <sheetViews>
    <sheetView zoomScale="75" zoomScaleNormal="75" zoomScalePageLayoutView="0" workbookViewId="0" topLeftCell="A1">
      <selection activeCell="I7" sqref="I7"/>
    </sheetView>
  </sheetViews>
  <sheetFormatPr defaultColWidth="9.00390625" defaultRowHeight="13.5"/>
  <cols>
    <col min="1" max="1" width="4.875" style="1" customWidth="1"/>
    <col min="2" max="2" width="9.625" style="0" customWidth="1"/>
    <col min="3" max="3" width="8.75390625" style="0" customWidth="1"/>
    <col min="4" max="4" width="15.125" style="0" customWidth="1"/>
    <col min="5" max="5" width="13.625" style="0" customWidth="1"/>
    <col min="6" max="6" width="14.125" style="0" customWidth="1"/>
    <col min="7" max="9" width="7.625" style="0" bestFit="1" customWidth="1"/>
    <col min="10" max="10" width="7.625" style="0" customWidth="1"/>
    <col min="11" max="18" width="7.625" style="0" bestFit="1" customWidth="1"/>
    <col min="19" max="19" width="7.50390625" style="0" customWidth="1"/>
    <col min="20" max="20" width="8.25390625" style="0" customWidth="1"/>
  </cols>
  <sheetData>
    <row r="1" spans="1:21" ht="33.75" customHeight="1">
      <c r="A1" s="394" t="s">
        <v>223</v>
      </c>
      <c r="B1" s="395"/>
      <c r="C1" s="395"/>
      <c r="D1" s="395"/>
      <c r="E1" s="396"/>
      <c r="F1" s="37"/>
      <c r="G1" s="10"/>
      <c r="H1" s="10"/>
      <c r="I1" s="10"/>
      <c r="J1" s="10"/>
      <c r="K1" s="10"/>
      <c r="L1" s="10"/>
      <c r="M1" s="10"/>
      <c r="N1" s="10"/>
      <c r="O1" s="10"/>
      <c r="P1" s="10"/>
      <c r="Q1" s="10"/>
      <c r="R1" s="10"/>
      <c r="S1" s="397">
        <f ca="1">TODAY()</f>
        <v>40322</v>
      </c>
      <c r="T1" s="397"/>
      <c r="U1" s="10"/>
    </row>
    <row r="2" spans="1:21" ht="37.5" customHeight="1" thickBot="1">
      <c r="A2" s="398" t="s">
        <v>136</v>
      </c>
      <c r="B2" s="398"/>
      <c r="C2" s="398"/>
      <c r="D2" s="398"/>
      <c r="E2" s="398"/>
      <c r="F2" s="398"/>
      <c r="G2" s="398"/>
      <c r="H2" s="398"/>
      <c r="I2" s="10"/>
      <c r="J2" s="10"/>
      <c r="K2" s="10"/>
      <c r="L2" s="10"/>
      <c r="M2" s="10"/>
      <c r="N2" s="10"/>
      <c r="O2" s="10"/>
      <c r="P2" s="10"/>
      <c r="Q2" s="10"/>
      <c r="R2" s="10"/>
      <c r="S2" s="10"/>
      <c r="T2" s="10"/>
      <c r="U2" s="10"/>
    </row>
    <row r="3" spans="1:21" ht="21" customHeight="1" thickBot="1">
      <c r="A3" s="38"/>
      <c r="B3" s="39"/>
      <c r="C3" s="39"/>
      <c r="D3" s="39"/>
      <c r="E3" s="39"/>
      <c r="F3" s="40"/>
      <c r="G3" s="40"/>
      <c r="H3" s="40"/>
      <c r="I3" s="399" t="s">
        <v>100</v>
      </c>
      <c r="J3" s="400"/>
      <c r="K3" s="400"/>
      <c r="L3" s="400"/>
      <c r="M3" s="400"/>
      <c r="N3" s="400"/>
      <c r="O3" s="400"/>
      <c r="P3" s="400"/>
      <c r="Q3" s="400"/>
      <c r="R3" s="401"/>
      <c r="S3" s="16"/>
      <c r="T3" s="10"/>
      <c r="U3" s="10"/>
    </row>
    <row r="4" spans="1:21" ht="21" customHeight="1">
      <c r="A4" s="402" t="s">
        <v>102</v>
      </c>
      <c r="B4" s="404" t="s">
        <v>103</v>
      </c>
      <c r="C4" s="387" t="s">
        <v>104</v>
      </c>
      <c r="D4" s="387"/>
      <c r="E4" s="404" t="s">
        <v>105</v>
      </c>
      <c r="F4" s="387" t="s">
        <v>106</v>
      </c>
      <c r="G4" s="389" t="s">
        <v>107</v>
      </c>
      <c r="H4" s="390"/>
      <c r="I4" s="391" t="s">
        <v>220</v>
      </c>
      <c r="J4" s="376" t="s">
        <v>217</v>
      </c>
      <c r="K4" s="376" t="s">
        <v>216</v>
      </c>
      <c r="L4" s="376" t="s">
        <v>215</v>
      </c>
      <c r="M4" s="376" t="s">
        <v>214</v>
      </c>
      <c r="N4" s="376" t="s">
        <v>213</v>
      </c>
      <c r="O4" s="376" t="s">
        <v>212</v>
      </c>
      <c r="P4" s="376" t="s">
        <v>211</v>
      </c>
      <c r="Q4" s="376" t="s">
        <v>210</v>
      </c>
      <c r="R4" s="378" t="s">
        <v>209</v>
      </c>
      <c r="S4" s="380" t="s">
        <v>101</v>
      </c>
      <c r="T4" s="381"/>
      <c r="U4" s="10"/>
    </row>
    <row r="5" spans="1:21" ht="21" customHeight="1" thickBot="1">
      <c r="A5" s="403"/>
      <c r="B5" s="405"/>
      <c r="C5" s="388"/>
      <c r="D5" s="388"/>
      <c r="E5" s="405"/>
      <c r="F5" s="388"/>
      <c r="G5" s="24" t="s">
        <v>109</v>
      </c>
      <c r="H5" s="25" t="s">
        <v>110</v>
      </c>
      <c r="I5" s="392"/>
      <c r="J5" s="377"/>
      <c r="K5" s="377"/>
      <c r="L5" s="377"/>
      <c r="M5" s="377"/>
      <c r="N5" s="377"/>
      <c r="O5" s="377"/>
      <c r="P5" s="377"/>
      <c r="Q5" s="377"/>
      <c r="R5" s="379"/>
      <c r="S5" s="384" t="s">
        <v>225</v>
      </c>
      <c r="T5" s="385"/>
      <c r="U5" s="10"/>
    </row>
    <row r="6" spans="1:20" s="10" customFormat="1" ht="30" customHeight="1" thickTop="1">
      <c r="A6" s="26">
        <v>1</v>
      </c>
      <c r="B6" s="210">
        <f>IF('①部顧問入力用シート'!F16="","",'①部顧問入力用シート'!F16)</f>
      </c>
      <c r="C6" s="48">
        <f>IF('①部顧問入力用シート'!G16="","",'①部顧問入力用シート'!G16)</f>
      </c>
      <c r="D6" s="47">
        <f>IF('①部顧問入力用シート'!H16="","",'①部顧問入力用シート'!H16)</f>
      </c>
      <c r="E6" s="42">
        <f>IF('①部顧問入力用シート'!B16="","",'①部顧問入力用シート'!B16)</f>
      </c>
      <c r="F6" s="41">
        <f>IF(E6="","",'①部顧問入力用シート'!$L$5)</f>
      </c>
      <c r="G6" s="27"/>
      <c r="H6" s="184"/>
      <c r="I6" s="185">
        <f>IF('①部顧問入力用シート'!I16="","",'①部顧問入力用シート'!I16)</f>
      </c>
      <c r="J6" s="186">
        <f>IF('①部顧問入力用シート'!J16="","",'①部顧問入力用シート'!J16)</f>
      </c>
      <c r="K6" s="186">
        <f>IF('①部顧問入力用シート'!K16="","",'①部顧問入力用シート'!K16)</f>
      </c>
      <c r="L6" s="186">
        <f>IF('①部顧問入力用シート'!L16="","",'①部顧問入力用シート'!L16)</f>
      </c>
      <c r="M6" s="186">
        <f>IF('①部顧問入力用シート'!M16="","",'①部顧問入力用シート'!M16)</f>
      </c>
      <c r="N6" s="186">
        <f>IF('①部顧問入力用シート'!N16="","",'①部顧問入力用シート'!N16)</f>
      </c>
      <c r="O6" s="186">
        <f>IF('①部顧問入力用シート'!O16="","",'①部顧問入力用シート'!O16)</f>
      </c>
      <c r="P6" s="186">
        <f>IF('①部顧問入力用シート'!P16="","",'①部顧問入力用シート'!P16)</f>
      </c>
      <c r="Q6" s="186">
        <f>IF('①部顧問入力用シート'!Q16="","",'①部顧問入力用シート'!Q16)</f>
      </c>
      <c r="R6" s="187">
        <f>IF('①部顧問入力用シート'!R16="","",'①部顧問入力用シート'!R16)</f>
      </c>
      <c r="S6" s="386">
        <f>IF('①部顧問入力用シート'!S16="","",'①部顧問入力用シート'!S16)</f>
      </c>
      <c r="T6" s="276"/>
    </row>
    <row r="7" spans="1:20" s="10" customFormat="1" ht="30" customHeight="1">
      <c r="A7" s="28">
        <v>2</v>
      </c>
      <c r="B7" s="210">
        <f>IF('①部顧問入力用シート'!F17="","",'①部顧問入力用シート'!F17)</f>
      </c>
      <c r="C7" s="49">
        <f>IF('①部顧問入力用シート'!G17="","",'①部顧問入力用シート'!G17)</f>
      </c>
      <c r="D7" s="47">
        <f>IF('①部顧問入力用シート'!H17="","",'①部顧問入力用シート'!H17)</f>
      </c>
      <c r="E7" s="42">
        <f>IF('①部顧問入力用シート'!B17="","",'①部顧問入力用シート'!B17)</f>
      </c>
      <c r="F7" s="41">
        <f>IF(E7="","",'①部顧問入力用シート'!$L$5)</f>
      </c>
      <c r="G7" s="29"/>
      <c r="H7" s="30"/>
      <c r="I7" s="188">
        <f>IF('①部顧問入力用シート'!I17="","",'①部顧問入力用シート'!I17)</f>
      </c>
      <c r="J7" s="189">
        <f>IF('①部顧問入力用シート'!J17="","",'①部顧問入力用シート'!J17)</f>
      </c>
      <c r="K7" s="189">
        <f>IF('①部顧問入力用シート'!K17="","",'①部顧問入力用シート'!K17)</f>
      </c>
      <c r="L7" s="189">
        <f>IF('①部顧問入力用シート'!L17="","",'①部顧問入力用シート'!L17)</f>
      </c>
      <c r="M7" s="189">
        <f>IF('①部顧問入力用シート'!M17="","",'①部顧問入力用シート'!M17)</f>
      </c>
      <c r="N7" s="189">
        <f>IF('①部顧問入力用シート'!N17="","",'①部顧問入力用シート'!N17)</f>
      </c>
      <c r="O7" s="189">
        <f>IF('①部顧問入力用シート'!O17="","",'①部顧問入力用シート'!O17)</f>
      </c>
      <c r="P7" s="189">
        <f>IF('①部顧問入力用シート'!P17="","",'①部顧問入力用シート'!P17)</f>
      </c>
      <c r="Q7" s="189">
        <f>IF('①部顧問入力用シート'!Q17="","",'①部顧問入力用シート'!Q17)</f>
      </c>
      <c r="R7" s="190">
        <f>IF('①部顧問入力用シート'!R17="","",'①部顧問入力用シート'!R17)</f>
      </c>
      <c r="S7" s="369">
        <f>IF('①部顧問入力用シート'!S17="","",'①部顧問入力用シート'!S17)</f>
      </c>
      <c r="T7" s="266"/>
    </row>
    <row r="8" spans="1:20" s="10" customFormat="1" ht="30" customHeight="1">
      <c r="A8" s="28">
        <v>3</v>
      </c>
      <c r="B8" s="210">
        <f>IF('①部顧問入力用シート'!F18="","",'①部顧問入力用シート'!F18)</f>
      </c>
      <c r="C8" s="49">
        <f>IF('①部顧問入力用シート'!G18="","",'①部顧問入力用シート'!G18)</f>
      </c>
      <c r="D8" s="47">
        <f>IF('①部顧問入力用シート'!H18="","",'①部顧問入力用シート'!H18)</f>
      </c>
      <c r="E8" s="42">
        <f>IF('①部顧問入力用シート'!B18="","",'①部顧問入力用シート'!B18)</f>
      </c>
      <c r="F8" s="41">
        <f>IF(E8="","",'①部顧問入力用シート'!$L$5)</f>
      </c>
      <c r="G8" s="29"/>
      <c r="H8" s="30"/>
      <c r="I8" s="188">
        <f>IF('①部顧問入力用シート'!I18="","",'①部顧問入力用シート'!I18)</f>
      </c>
      <c r="J8" s="189">
        <f>IF('①部顧問入力用シート'!J18="","",'①部顧問入力用シート'!J18)</f>
      </c>
      <c r="K8" s="189">
        <f>IF('①部顧問入力用シート'!K18="","",'①部顧問入力用シート'!K18)</f>
      </c>
      <c r="L8" s="189">
        <f>IF('①部顧問入力用シート'!L18="","",'①部顧問入力用シート'!L18)</f>
      </c>
      <c r="M8" s="189">
        <f>IF('①部顧問入力用シート'!M18="","",'①部顧問入力用シート'!M18)</f>
      </c>
      <c r="N8" s="189">
        <f>IF('①部顧問入力用シート'!N18="","",'①部顧問入力用シート'!N18)</f>
      </c>
      <c r="O8" s="189">
        <f>IF('①部顧問入力用シート'!O18="","",'①部顧問入力用シート'!O18)</f>
      </c>
      <c r="P8" s="189">
        <f>IF('①部顧問入力用シート'!P18="","",'①部顧問入力用シート'!P18)</f>
      </c>
      <c r="Q8" s="189">
        <f>IF('①部顧問入力用シート'!Q18="","",'①部顧問入力用シート'!Q18)</f>
      </c>
      <c r="R8" s="190">
        <f>IF('①部顧問入力用シート'!R18="","",'①部顧問入力用シート'!R18)</f>
      </c>
      <c r="S8" s="369">
        <f>IF('①部顧問入力用シート'!S18="","",'①部顧問入力用シート'!S18)</f>
      </c>
      <c r="T8" s="266"/>
    </row>
    <row r="9" spans="1:20" s="10" customFormat="1" ht="30" customHeight="1">
      <c r="A9" s="28">
        <v>4</v>
      </c>
      <c r="B9" s="210">
        <f>IF('①部顧問入力用シート'!F19="","",'①部顧問入力用シート'!F19)</f>
      </c>
      <c r="C9" s="49">
        <f>IF('①部顧問入力用シート'!G19="","",'①部顧問入力用シート'!G19)</f>
      </c>
      <c r="D9" s="47">
        <f>IF('①部顧問入力用シート'!H19="","",'①部顧問入力用シート'!H19)</f>
      </c>
      <c r="E9" s="42">
        <f>IF('①部顧問入力用シート'!B19="","",'①部顧問入力用シート'!B19)</f>
      </c>
      <c r="F9" s="41">
        <f>IF(E9="","",'①部顧問入力用シート'!$L$5)</f>
      </c>
      <c r="G9" s="29"/>
      <c r="H9" s="30"/>
      <c r="I9" s="188">
        <f>IF('①部顧問入力用シート'!I19="","",'①部顧問入力用シート'!I19)</f>
      </c>
      <c r="J9" s="189">
        <f>IF('①部顧問入力用シート'!J19="","",'①部顧問入力用シート'!J19)</f>
      </c>
      <c r="K9" s="189">
        <f>IF('①部顧問入力用シート'!K19="","",'①部顧問入力用シート'!K19)</f>
      </c>
      <c r="L9" s="189">
        <f>IF('①部顧問入力用シート'!L19="","",'①部顧問入力用シート'!L19)</f>
      </c>
      <c r="M9" s="189">
        <f>IF('①部顧問入力用シート'!M19="","",'①部顧問入力用シート'!M19)</f>
      </c>
      <c r="N9" s="189">
        <f>IF('①部顧問入力用シート'!N19="","",'①部顧問入力用シート'!N19)</f>
      </c>
      <c r="O9" s="189">
        <f>IF('①部顧問入力用シート'!O19="","",'①部顧問入力用シート'!O19)</f>
      </c>
      <c r="P9" s="189">
        <f>IF('①部顧問入力用シート'!P19="","",'①部顧問入力用シート'!P19)</f>
      </c>
      <c r="Q9" s="189">
        <f>IF('①部顧問入力用シート'!Q19="","",'①部顧問入力用シート'!Q19)</f>
      </c>
      <c r="R9" s="190">
        <f>IF('①部顧問入力用シート'!R19="","",'①部顧問入力用シート'!R19)</f>
      </c>
      <c r="S9" s="369">
        <f>IF('①部顧問入力用シート'!S19="","",'①部顧問入力用シート'!S19)</f>
      </c>
      <c r="T9" s="266"/>
    </row>
    <row r="10" spans="1:20" s="10" customFormat="1" ht="30" customHeight="1">
      <c r="A10" s="28">
        <v>5</v>
      </c>
      <c r="B10" s="210">
        <f>IF('①部顧問入力用シート'!F20="","",'①部顧問入力用シート'!F20)</f>
      </c>
      <c r="C10" s="49">
        <f>IF('①部顧問入力用シート'!G20="","",'①部顧問入力用シート'!G20)</f>
      </c>
      <c r="D10" s="47">
        <f>IF('①部顧問入力用シート'!H20="","",'①部顧問入力用シート'!H20)</f>
      </c>
      <c r="E10" s="42">
        <f>IF('①部顧問入力用シート'!B20="","",'①部顧問入力用シート'!B20)</f>
      </c>
      <c r="F10" s="41">
        <f>IF(E10="","",'①部顧問入力用シート'!$L$5)</f>
      </c>
      <c r="G10" s="29"/>
      <c r="H10" s="30"/>
      <c r="I10" s="188">
        <f>IF('①部顧問入力用シート'!I20="","",'①部顧問入力用シート'!I20)</f>
      </c>
      <c r="J10" s="189">
        <f>IF('①部顧問入力用シート'!J20="","",'①部顧問入力用シート'!J20)</f>
      </c>
      <c r="K10" s="189">
        <f>IF('①部顧問入力用シート'!K20="","",'①部顧問入力用シート'!K20)</f>
      </c>
      <c r="L10" s="189">
        <f>IF('①部顧問入力用シート'!L20="","",'①部顧問入力用シート'!L20)</f>
      </c>
      <c r="M10" s="189">
        <f>IF('①部顧問入力用シート'!M20="","",'①部顧問入力用シート'!M20)</f>
      </c>
      <c r="N10" s="189">
        <f>IF('①部顧問入力用シート'!N20="","",'①部顧問入力用シート'!N20)</f>
      </c>
      <c r="O10" s="189">
        <f>IF('①部顧問入力用シート'!O20="","",'①部顧問入力用シート'!O20)</f>
      </c>
      <c r="P10" s="189">
        <f>IF('①部顧問入力用シート'!P20="","",'①部顧問入力用シート'!P20)</f>
      </c>
      <c r="Q10" s="189">
        <f>IF('①部顧問入力用シート'!Q20="","",'①部顧問入力用シート'!Q20)</f>
      </c>
      <c r="R10" s="190">
        <f>IF('①部顧問入力用シート'!R20="","",'①部顧問入力用シート'!R20)</f>
      </c>
      <c r="S10" s="369">
        <f>IF('①部顧問入力用シート'!S20="","",'①部顧問入力用シート'!S20)</f>
      </c>
      <c r="T10" s="266"/>
    </row>
    <row r="11" spans="1:20" s="10" customFormat="1" ht="30" customHeight="1">
      <c r="A11" s="28">
        <v>6</v>
      </c>
      <c r="B11" s="210">
        <f>IF('①部顧問入力用シート'!F21="","",'①部顧問入力用シート'!F21)</f>
      </c>
      <c r="C11" s="49">
        <f>IF('①部顧問入力用シート'!G21="","",'①部顧問入力用シート'!G21)</f>
      </c>
      <c r="D11" s="47">
        <f>IF('①部顧問入力用シート'!H21="","",'①部顧問入力用シート'!H21)</f>
      </c>
      <c r="E11" s="42">
        <f>IF('①部顧問入力用シート'!B21="","",'①部顧問入力用シート'!B21)</f>
      </c>
      <c r="F11" s="41">
        <f>IF(E11="","",'①部顧問入力用シート'!$L$5)</f>
      </c>
      <c r="G11" s="29"/>
      <c r="H11" s="30"/>
      <c r="I11" s="188">
        <f>IF('①部顧問入力用シート'!I21="","",'①部顧問入力用シート'!I21)</f>
      </c>
      <c r="J11" s="189">
        <f>IF('①部顧問入力用シート'!J21="","",'①部顧問入力用シート'!J21)</f>
      </c>
      <c r="K11" s="189">
        <f>IF('①部顧問入力用シート'!K21="","",'①部顧問入力用シート'!K21)</f>
      </c>
      <c r="L11" s="189">
        <f>IF('①部顧問入力用シート'!L21="","",'①部顧問入力用シート'!L21)</f>
      </c>
      <c r="M11" s="189">
        <f>IF('①部顧問入力用シート'!M21="","",'①部顧問入力用シート'!M21)</f>
      </c>
      <c r="N11" s="189">
        <f>IF('①部顧問入力用シート'!N21="","",'①部顧問入力用シート'!N21)</f>
      </c>
      <c r="O11" s="189">
        <f>IF('①部顧問入力用シート'!O21="","",'①部顧問入力用シート'!O21)</f>
      </c>
      <c r="P11" s="189">
        <f>IF('①部顧問入力用シート'!P21="","",'①部顧問入力用シート'!P21)</f>
      </c>
      <c r="Q11" s="189">
        <f>IF('①部顧問入力用シート'!Q21="","",'①部顧問入力用シート'!Q21)</f>
      </c>
      <c r="R11" s="190">
        <f>IF('①部顧問入力用シート'!R21="","",'①部顧問入力用シート'!R21)</f>
      </c>
      <c r="S11" s="369">
        <f>IF('①部顧問入力用シート'!S21="","",'①部顧問入力用シート'!S21)</f>
      </c>
      <c r="T11" s="266"/>
    </row>
    <row r="12" spans="1:20" s="10" customFormat="1" ht="30" customHeight="1">
      <c r="A12" s="28">
        <v>7</v>
      </c>
      <c r="B12" s="210">
        <f>IF('①部顧問入力用シート'!F22="","",'①部顧問入力用シート'!F22)</f>
      </c>
      <c r="C12" s="49">
        <f>IF('①部顧問入力用シート'!G22="","",'①部顧問入力用シート'!G22)</f>
      </c>
      <c r="D12" s="47">
        <f>IF('①部顧問入力用シート'!H22="","",'①部顧問入力用シート'!H22)</f>
      </c>
      <c r="E12" s="42">
        <f>IF('①部顧問入力用シート'!B22="","",'①部顧問入力用シート'!B22)</f>
      </c>
      <c r="F12" s="41">
        <f>IF(E12="","",'①部顧問入力用シート'!$L$5)</f>
      </c>
      <c r="G12" s="29"/>
      <c r="H12" s="30"/>
      <c r="I12" s="188">
        <f>IF('①部顧問入力用シート'!I22="","",'①部顧問入力用シート'!I22)</f>
      </c>
      <c r="J12" s="189">
        <f>IF('①部顧問入力用シート'!J22="","",'①部顧問入力用シート'!J22)</f>
      </c>
      <c r="K12" s="189">
        <f>IF('①部顧問入力用シート'!K22="","",'①部顧問入力用シート'!K22)</f>
      </c>
      <c r="L12" s="189">
        <f>IF('①部顧問入力用シート'!L22="","",'①部顧問入力用シート'!L22)</f>
      </c>
      <c r="M12" s="189">
        <f>IF('①部顧問入力用シート'!M22="","",'①部顧問入力用シート'!M22)</f>
      </c>
      <c r="N12" s="189">
        <f>IF('①部顧問入力用シート'!N22="","",'①部顧問入力用シート'!N22)</f>
      </c>
      <c r="O12" s="189">
        <f>IF('①部顧問入力用シート'!O22="","",'①部顧問入力用シート'!O22)</f>
      </c>
      <c r="P12" s="189">
        <f>IF('①部顧問入力用シート'!P22="","",'①部顧問入力用シート'!P22)</f>
      </c>
      <c r="Q12" s="189">
        <f>IF('①部顧問入力用シート'!Q22="","",'①部顧問入力用シート'!Q22)</f>
      </c>
      <c r="R12" s="190">
        <f>IF('①部顧問入力用シート'!R22="","",'①部顧問入力用シート'!R22)</f>
      </c>
      <c r="S12" s="369">
        <f>IF('①部顧問入力用シート'!S22="","",'①部顧問入力用シート'!S22)</f>
      </c>
      <c r="T12" s="266"/>
    </row>
    <row r="13" spans="1:20" s="10" customFormat="1" ht="30" customHeight="1">
      <c r="A13" s="28">
        <v>8</v>
      </c>
      <c r="B13" s="210">
        <f>IF('①部顧問入力用シート'!F23="","",'①部顧問入力用シート'!F23)</f>
      </c>
      <c r="C13" s="49">
        <f>IF('①部顧問入力用シート'!G23="","",'①部顧問入力用シート'!G23)</f>
      </c>
      <c r="D13" s="47">
        <f>IF('①部顧問入力用シート'!H23="","",'①部顧問入力用シート'!H23)</f>
      </c>
      <c r="E13" s="42">
        <f>IF('①部顧問入力用シート'!B23="","",'①部顧問入力用シート'!B23)</f>
      </c>
      <c r="F13" s="41">
        <f>IF(E13="","",'①部顧問入力用シート'!$L$5)</f>
      </c>
      <c r="G13" s="29"/>
      <c r="H13" s="30"/>
      <c r="I13" s="188">
        <f>IF('①部顧問入力用シート'!I23="","",'①部顧問入力用シート'!I23)</f>
      </c>
      <c r="J13" s="189">
        <f>IF('①部顧問入力用シート'!J23="","",'①部顧問入力用シート'!J23)</f>
      </c>
      <c r="K13" s="189">
        <f>IF('①部顧問入力用シート'!K23="","",'①部顧問入力用シート'!K23)</f>
      </c>
      <c r="L13" s="189">
        <f>IF('①部顧問入力用シート'!L23="","",'①部顧問入力用シート'!L23)</f>
      </c>
      <c r="M13" s="189">
        <f>IF('①部顧問入力用シート'!M23="","",'①部顧問入力用シート'!M23)</f>
      </c>
      <c r="N13" s="189">
        <f>IF('①部顧問入力用シート'!N23="","",'①部顧問入力用シート'!N23)</f>
      </c>
      <c r="O13" s="189">
        <f>IF('①部顧問入力用シート'!O23="","",'①部顧問入力用シート'!O23)</f>
      </c>
      <c r="P13" s="189">
        <f>IF('①部顧問入力用シート'!P23="","",'①部顧問入力用シート'!P23)</f>
      </c>
      <c r="Q13" s="189">
        <f>IF('①部顧問入力用シート'!Q23="","",'①部顧問入力用シート'!Q23)</f>
      </c>
      <c r="R13" s="190">
        <f>IF('①部顧問入力用シート'!R23="","",'①部顧問入力用シート'!R23)</f>
      </c>
      <c r="S13" s="369">
        <f>IF('①部顧問入力用シート'!S23="","",'①部顧問入力用シート'!S23)</f>
      </c>
      <c r="T13" s="266"/>
    </row>
    <row r="14" spans="1:20" s="10" customFormat="1" ht="30" customHeight="1">
      <c r="A14" s="28">
        <v>9</v>
      </c>
      <c r="B14" s="210">
        <f>IF('①部顧問入力用シート'!F24="","",'①部顧問入力用シート'!F24)</f>
      </c>
      <c r="C14" s="49">
        <f>IF('①部顧問入力用シート'!G24="","",'①部顧問入力用シート'!G24)</f>
      </c>
      <c r="D14" s="47">
        <f>IF('①部顧問入力用シート'!H24="","",'①部顧問入力用シート'!H24)</f>
      </c>
      <c r="E14" s="42">
        <f>IF('①部顧問入力用シート'!B24="","",'①部顧問入力用シート'!B24)</f>
      </c>
      <c r="F14" s="41">
        <f>IF(E14="","",'①部顧問入力用シート'!$L$5)</f>
      </c>
      <c r="G14" s="29"/>
      <c r="H14" s="30"/>
      <c r="I14" s="188">
        <f>IF('①部顧問入力用シート'!I24="","",'①部顧問入力用シート'!I24)</f>
      </c>
      <c r="J14" s="189">
        <f>IF('①部顧問入力用シート'!J24="","",'①部顧問入力用シート'!J24)</f>
      </c>
      <c r="K14" s="189">
        <f>IF('①部顧問入力用シート'!K24="","",'①部顧問入力用シート'!K24)</f>
      </c>
      <c r="L14" s="189">
        <f>IF('①部顧問入力用シート'!L24="","",'①部顧問入力用シート'!L24)</f>
      </c>
      <c r="M14" s="189">
        <f>IF('①部顧問入力用シート'!M24="","",'①部顧問入力用シート'!M24)</f>
      </c>
      <c r="N14" s="189">
        <f>IF('①部顧問入力用シート'!N24="","",'①部顧問入力用シート'!N24)</f>
      </c>
      <c r="O14" s="189">
        <f>IF('①部顧問入力用シート'!O24="","",'①部顧問入力用シート'!O24)</f>
      </c>
      <c r="P14" s="189">
        <f>IF('①部顧問入力用シート'!P24="","",'①部顧問入力用シート'!P24)</f>
      </c>
      <c r="Q14" s="189">
        <f>IF('①部顧問入力用シート'!Q24="","",'①部顧問入力用シート'!Q24)</f>
      </c>
      <c r="R14" s="190">
        <f>IF('①部顧問入力用シート'!R24="","",'①部顧問入力用シート'!R24)</f>
      </c>
      <c r="S14" s="369">
        <f>IF('①部顧問入力用シート'!S24="","",'①部顧問入力用シート'!S24)</f>
      </c>
      <c r="T14" s="266"/>
    </row>
    <row r="15" spans="1:20" s="10" customFormat="1" ht="30" customHeight="1">
      <c r="A15" s="28">
        <v>10</v>
      </c>
      <c r="B15" s="210">
        <f>IF('①部顧問入力用シート'!F25="","",'①部顧問入力用シート'!F25)</f>
      </c>
      <c r="C15" s="49">
        <f>IF('①部顧問入力用シート'!G25="","",'①部顧問入力用シート'!G25)</f>
      </c>
      <c r="D15" s="47">
        <f>IF('①部顧問入力用シート'!H25="","",'①部顧問入力用シート'!H25)</f>
      </c>
      <c r="E15" s="42">
        <f>IF('①部顧問入力用シート'!B25="","",'①部顧問入力用シート'!B25)</f>
      </c>
      <c r="F15" s="41">
        <f>IF(E15="","",'①部顧問入力用シート'!$L$5)</f>
      </c>
      <c r="G15" s="29"/>
      <c r="H15" s="30"/>
      <c r="I15" s="188">
        <f>IF('①部顧問入力用シート'!I25="","",'①部顧問入力用シート'!I25)</f>
      </c>
      <c r="J15" s="189">
        <f>IF('①部顧問入力用シート'!J25="","",'①部顧問入力用シート'!J25)</f>
      </c>
      <c r="K15" s="189">
        <f>IF('①部顧問入力用シート'!K25="","",'①部顧問入力用シート'!K25)</f>
      </c>
      <c r="L15" s="189">
        <f>IF('①部顧問入力用シート'!L25="","",'①部顧問入力用シート'!L25)</f>
      </c>
      <c r="M15" s="189">
        <f>IF('①部顧問入力用シート'!M25="","",'①部顧問入力用シート'!M25)</f>
      </c>
      <c r="N15" s="189">
        <f>IF('①部顧問入力用シート'!N25="","",'①部顧問入力用シート'!N25)</f>
      </c>
      <c r="O15" s="189">
        <f>IF('①部顧問入力用シート'!O25="","",'①部顧問入力用シート'!O25)</f>
      </c>
      <c r="P15" s="189">
        <f>IF('①部顧問入力用シート'!P25="","",'①部顧問入力用シート'!P25)</f>
      </c>
      <c r="Q15" s="189">
        <f>IF('①部顧問入力用シート'!Q25="","",'①部顧問入力用シート'!Q25)</f>
      </c>
      <c r="R15" s="190">
        <f>IF('①部顧問入力用シート'!R25="","",'①部顧問入力用シート'!R25)</f>
      </c>
      <c r="S15" s="369">
        <f>IF('①部顧問入力用シート'!S25="","",'①部顧問入力用シート'!S25)</f>
      </c>
      <c r="T15" s="266"/>
    </row>
    <row r="16" spans="1:20" s="10" customFormat="1" ht="30" customHeight="1">
      <c r="A16" s="28">
        <v>11</v>
      </c>
      <c r="B16" s="210">
        <f>IF('①部顧問入力用シート'!F26="","",'①部顧問入力用シート'!F26)</f>
      </c>
      <c r="C16" s="49">
        <f>IF('①部顧問入力用シート'!G26="","",'①部顧問入力用シート'!G26)</f>
      </c>
      <c r="D16" s="47">
        <f>IF('①部顧問入力用シート'!H26="","",'①部顧問入力用シート'!H26)</f>
      </c>
      <c r="E16" s="42">
        <f>IF('①部顧問入力用シート'!B26="","",'①部顧問入力用シート'!B26)</f>
      </c>
      <c r="F16" s="41">
        <f>IF(E16="","",'①部顧問入力用シート'!$L$5)</f>
      </c>
      <c r="G16" s="29"/>
      <c r="H16" s="30"/>
      <c r="I16" s="188">
        <f>IF('①部顧問入力用シート'!I26="","",'①部顧問入力用シート'!I26)</f>
      </c>
      <c r="J16" s="189">
        <f>IF('①部顧問入力用シート'!J26="","",'①部顧問入力用シート'!J26)</f>
      </c>
      <c r="K16" s="189">
        <f>IF('①部顧問入力用シート'!K26="","",'①部顧問入力用シート'!K26)</f>
      </c>
      <c r="L16" s="189">
        <f>IF('①部顧問入力用シート'!L26="","",'①部顧問入力用シート'!L26)</f>
      </c>
      <c r="M16" s="189">
        <f>IF('①部顧問入力用シート'!M26="","",'①部顧問入力用シート'!M26)</f>
      </c>
      <c r="N16" s="189">
        <f>IF('①部顧問入力用シート'!N26="","",'①部顧問入力用シート'!N26)</f>
      </c>
      <c r="O16" s="189">
        <f>IF('①部顧問入力用シート'!O26="","",'①部顧問入力用シート'!O26)</f>
      </c>
      <c r="P16" s="189">
        <f>IF('①部顧問入力用シート'!P26="","",'①部顧問入力用シート'!P26)</f>
      </c>
      <c r="Q16" s="189">
        <f>IF('①部顧問入力用シート'!Q26="","",'①部顧問入力用シート'!Q26)</f>
      </c>
      <c r="R16" s="190">
        <f>IF('①部顧問入力用シート'!R26="","",'①部顧問入力用シート'!R26)</f>
      </c>
      <c r="S16" s="369">
        <f>IF('①部顧問入力用シート'!S26="","",'①部顧問入力用シート'!S26)</f>
      </c>
      <c r="T16" s="266"/>
    </row>
    <row r="17" spans="1:20" s="10" customFormat="1" ht="30" customHeight="1">
      <c r="A17" s="28">
        <v>12</v>
      </c>
      <c r="B17" s="210">
        <f>IF('①部顧問入力用シート'!F27="","",'①部顧問入力用シート'!F27)</f>
      </c>
      <c r="C17" s="49">
        <f>IF('①部顧問入力用シート'!G27="","",'①部顧問入力用シート'!G27)</f>
      </c>
      <c r="D17" s="47">
        <f>IF('①部顧問入力用シート'!H27="","",'①部顧問入力用シート'!H27)</f>
      </c>
      <c r="E17" s="42">
        <f>IF('①部顧問入力用シート'!B27="","",'①部顧問入力用シート'!B27)</f>
      </c>
      <c r="F17" s="41">
        <f>IF(E17="","",'①部顧問入力用シート'!$L$5)</f>
      </c>
      <c r="G17" s="29"/>
      <c r="H17" s="30"/>
      <c r="I17" s="188">
        <f>IF('①部顧問入力用シート'!I27="","",'①部顧問入力用シート'!I27)</f>
      </c>
      <c r="J17" s="189">
        <f>IF('①部顧問入力用シート'!J27="","",'①部顧問入力用シート'!J27)</f>
      </c>
      <c r="K17" s="189">
        <f>IF('①部顧問入力用シート'!K27="","",'①部顧問入力用シート'!K27)</f>
      </c>
      <c r="L17" s="189">
        <f>IF('①部顧問入力用シート'!L27="","",'①部顧問入力用シート'!L27)</f>
      </c>
      <c r="M17" s="189">
        <f>IF('①部顧問入力用シート'!M27="","",'①部顧問入力用シート'!M27)</f>
      </c>
      <c r="N17" s="189">
        <f>IF('①部顧問入力用シート'!N27="","",'①部顧問入力用シート'!N27)</f>
      </c>
      <c r="O17" s="189">
        <f>IF('①部顧問入力用シート'!O27="","",'①部顧問入力用シート'!O27)</f>
      </c>
      <c r="P17" s="189">
        <f>IF('①部顧問入力用シート'!P27="","",'①部顧問入力用シート'!P27)</f>
      </c>
      <c r="Q17" s="189">
        <f>IF('①部顧問入力用シート'!Q27="","",'①部顧問入力用シート'!Q27)</f>
      </c>
      <c r="R17" s="190">
        <f>IF('①部顧問入力用シート'!R27="","",'①部顧問入力用シート'!R27)</f>
      </c>
      <c r="S17" s="369">
        <f>IF('①部顧問入力用シート'!S27="","",'①部顧問入力用シート'!S27)</f>
      </c>
      <c r="T17" s="266"/>
    </row>
    <row r="18" spans="1:20" s="10" customFormat="1" ht="30" customHeight="1">
      <c r="A18" s="28">
        <v>13</v>
      </c>
      <c r="B18" s="210">
        <f>IF('①部顧問入力用シート'!F28="","",'①部顧問入力用シート'!F28)</f>
      </c>
      <c r="C18" s="49">
        <f>IF('①部顧問入力用シート'!G28="","",'①部顧問入力用シート'!G28)</f>
      </c>
      <c r="D18" s="47">
        <f>IF('①部顧問入力用シート'!H28="","",'①部顧問入力用シート'!H28)</f>
      </c>
      <c r="E18" s="42">
        <f>IF('①部顧問入力用シート'!B28="","",'①部顧問入力用シート'!B28)</f>
      </c>
      <c r="F18" s="41">
        <f>IF(E18="","",'①部顧問入力用シート'!$L$5)</f>
      </c>
      <c r="G18" s="29"/>
      <c r="H18" s="30"/>
      <c r="I18" s="188">
        <f>IF('①部顧問入力用シート'!I28="","",'①部顧問入力用シート'!I28)</f>
      </c>
      <c r="J18" s="189">
        <f>IF('①部顧問入力用シート'!J28="","",'①部顧問入力用シート'!J28)</f>
      </c>
      <c r="K18" s="189">
        <f>IF('①部顧問入力用シート'!K28="","",'①部顧問入力用シート'!K28)</f>
      </c>
      <c r="L18" s="189">
        <f>IF('①部顧問入力用シート'!L28="","",'①部顧問入力用シート'!L28)</f>
      </c>
      <c r="M18" s="189">
        <f>IF('①部顧問入力用シート'!M28="","",'①部顧問入力用シート'!M28)</f>
      </c>
      <c r="N18" s="189">
        <f>IF('①部顧問入力用シート'!N28="","",'①部顧問入力用シート'!N28)</f>
      </c>
      <c r="O18" s="189">
        <f>IF('①部顧問入力用シート'!O28="","",'①部顧問入力用シート'!O28)</f>
      </c>
      <c r="P18" s="189">
        <f>IF('①部顧問入力用シート'!P28="","",'①部顧問入力用シート'!P28)</f>
      </c>
      <c r="Q18" s="189">
        <f>IF('①部顧問入力用シート'!Q28="","",'①部顧問入力用シート'!Q28)</f>
      </c>
      <c r="R18" s="190">
        <f>IF('①部顧問入力用シート'!R28="","",'①部顧問入力用シート'!R28)</f>
      </c>
      <c r="S18" s="369">
        <f>IF('①部顧問入力用シート'!S28="","",'①部顧問入力用シート'!S28)</f>
      </c>
      <c r="T18" s="266"/>
    </row>
    <row r="19" spans="1:20" s="10" customFormat="1" ht="30" customHeight="1">
      <c r="A19" s="28">
        <v>14</v>
      </c>
      <c r="B19" s="210">
        <f>IF('①部顧問入力用シート'!F29="","",'①部顧問入力用シート'!F29)</f>
      </c>
      <c r="C19" s="49">
        <f>IF('①部顧問入力用シート'!G29="","",'①部顧問入力用シート'!G29)</f>
      </c>
      <c r="D19" s="47">
        <f>IF('①部顧問入力用シート'!H29="","",'①部顧問入力用シート'!H29)</f>
      </c>
      <c r="E19" s="42">
        <f>IF('①部顧問入力用シート'!B29="","",'①部顧問入力用シート'!B29)</f>
      </c>
      <c r="F19" s="41">
        <f>IF(E19="","",'①部顧問入力用シート'!$L$5)</f>
      </c>
      <c r="G19" s="29"/>
      <c r="H19" s="30"/>
      <c r="I19" s="188">
        <f>IF('①部顧問入力用シート'!I29="","",'①部顧問入力用シート'!I29)</f>
      </c>
      <c r="J19" s="189">
        <f>IF('①部顧問入力用シート'!J29="","",'①部顧問入力用シート'!J29)</f>
      </c>
      <c r="K19" s="189">
        <f>IF('①部顧問入力用シート'!K29="","",'①部顧問入力用シート'!K29)</f>
      </c>
      <c r="L19" s="189">
        <f>IF('①部顧問入力用シート'!L29="","",'①部顧問入力用シート'!L29)</f>
      </c>
      <c r="M19" s="189">
        <f>IF('①部顧問入力用シート'!M29="","",'①部顧問入力用シート'!M29)</f>
      </c>
      <c r="N19" s="189">
        <f>IF('①部顧問入力用シート'!N29="","",'①部顧問入力用シート'!N29)</f>
      </c>
      <c r="O19" s="189">
        <f>IF('①部顧問入力用シート'!O29="","",'①部顧問入力用シート'!O29)</f>
      </c>
      <c r="P19" s="189">
        <f>IF('①部顧問入力用シート'!P29="","",'①部顧問入力用シート'!P29)</f>
      </c>
      <c r="Q19" s="189">
        <f>IF('①部顧問入力用シート'!Q29="","",'①部顧問入力用シート'!Q29)</f>
      </c>
      <c r="R19" s="190">
        <f>IF('①部顧問入力用シート'!R29="","",'①部顧問入力用シート'!R29)</f>
      </c>
      <c r="S19" s="369">
        <f>IF('①部顧問入力用シート'!S29="","",'①部顧問入力用シート'!S29)</f>
      </c>
      <c r="T19" s="266"/>
    </row>
    <row r="20" spans="1:20" s="10" customFormat="1" ht="30" customHeight="1">
      <c r="A20" s="28">
        <v>15</v>
      </c>
      <c r="B20" s="210">
        <f>IF('①部顧問入力用シート'!F30="","",'①部顧問入力用シート'!F30)</f>
      </c>
      <c r="C20" s="49">
        <f>IF('①部顧問入力用シート'!G30="","",'①部顧問入力用シート'!G30)</f>
      </c>
      <c r="D20" s="47">
        <f>IF('①部顧問入力用シート'!H30="","",'①部顧問入力用シート'!H30)</f>
      </c>
      <c r="E20" s="42">
        <f>IF('①部顧問入力用シート'!B30="","",'①部顧問入力用シート'!B30)</f>
      </c>
      <c r="F20" s="41">
        <f>IF(E20="","",'①部顧問入力用シート'!$L$5)</f>
      </c>
      <c r="G20" s="29"/>
      <c r="H20" s="30"/>
      <c r="I20" s="188">
        <f>IF('①部顧問入力用シート'!I30="","",'①部顧問入力用シート'!I30)</f>
      </c>
      <c r="J20" s="189">
        <f>IF('①部顧問入力用シート'!J30="","",'①部顧問入力用シート'!J30)</f>
      </c>
      <c r="K20" s="189">
        <f>IF('①部顧問入力用シート'!K30="","",'①部顧問入力用シート'!K30)</f>
      </c>
      <c r="L20" s="189">
        <f>IF('①部顧問入力用シート'!L30="","",'①部顧問入力用シート'!L30)</f>
      </c>
      <c r="M20" s="189">
        <f>IF('①部顧問入力用シート'!M30="","",'①部顧問入力用シート'!M30)</f>
      </c>
      <c r="N20" s="189">
        <f>IF('①部顧問入力用シート'!N30="","",'①部顧問入力用シート'!N30)</f>
      </c>
      <c r="O20" s="189">
        <f>IF('①部顧問入力用シート'!O30="","",'①部顧問入力用シート'!O30)</f>
      </c>
      <c r="P20" s="189">
        <f>IF('①部顧問入力用シート'!P30="","",'①部顧問入力用シート'!P30)</f>
      </c>
      <c r="Q20" s="189">
        <f>IF('①部顧問入力用シート'!Q30="","",'①部顧問入力用シート'!Q30)</f>
      </c>
      <c r="R20" s="190">
        <f>IF('①部顧問入力用シート'!R30="","",'①部顧問入力用シート'!R30)</f>
      </c>
      <c r="S20" s="369">
        <f>IF('①部顧問入力用シート'!S30="","",'①部顧問入力用シート'!S30)</f>
      </c>
      <c r="T20" s="266"/>
    </row>
    <row r="21" spans="1:20" s="10" customFormat="1" ht="30" customHeight="1">
      <c r="A21" s="28">
        <v>16</v>
      </c>
      <c r="B21" s="210">
        <f>IF('①部顧問入力用シート'!F31="","",'①部顧問入力用シート'!F31)</f>
      </c>
      <c r="C21" s="49">
        <f>IF('①部顧問入力用シート'!G31="","",'①部顧問入力用シート'!G31)</f>
      </c>
      <c r="D21" s="47">
        <f>IF('①部顧問入力用シート'!H31="","",'①部顧問入力用シート'!H31)</f>
      </c>
      <c r="E21" s="42">
        <f>IF('①部顧問入力用シート'!B31="","",'①部顧問入力用シート'!B31)</f>
      </c>
      <c r="F21" s="41">
        <f>IF(E21="","",'①部顧問入力用シート'!$L$5)</f>
      </c>
      <c r="G21" s="29"/>
      <c r="H21" s="30"/>
      <c r="I21" s="188"/>
      <c r="J21" s="189"/>
      <c r="K21" s="189"/>
      <c r="L21" s="189"/>
      <c r="M21" s="189">
        <f>IF('①部顧問入力用シート'!M31="","",'①部顧問入力用シート'!M31)</f>
      </c>
      <c r="N21" s="189">
        <f>IF('①部顧問入力用シート'!N31="","",'①部顧問入力用シート'!N31)</f>
      </c>
      <c r="O21" s="189">
        <f>IF('①部顧問入力用シート'!O31="","",'①部顧問入力用シート'!O31)</f>
      </c>
      <c r="P21" s="189">
        <f>IF('①部顧問入力用シート'!P31="","",'①部顧問入力用シート'!P31)</f>
      </c>
      <c r="Q21" s="189">
        <f>IF('①部顧問入力用シート'!Q31="","",'①部顧問入力用シート'!Q31)</f>
      </c>
      <c r="R21" s="190"/>
      <c r="S21" s="369">
        <f>IF('①部顧問入力用シート'!S31="","",'①部顧問入力用シート'!S31)</f>
      </c>
      <c r="T21" s="266"/>
    </row>
    <row r="22" spans="1:20" s="10" customFormat="1" ht="30" customHeight="1">
      <c r="A22" s="28">
        <v>17</v>
      </c>
      <c r="B22" s="210">
        <f>IF('①部顧問入力用シート'!F32="","",'①部顧問入力用シート'!F32)</f>
      </c>
      <c r="C22" s="49">
        <f>IF('①部顧問入力用シート'!G32="","",'①部顧問入力用シート'!G32)</f>
      </c>
      <c r="D22" s="47">
        <f>IF('①部顧問入力用シート'!H32="","",'①部顧問入力用シート'!H32)</f>
      </c>
      <c r="E22" s="42">
        <f>IF('①部顧問入力用シート'!B32="","",'①部顧問入力用シート'!B32)</f>
      </c>
      <c r="F22" s="41">
        <f>IF(E22="","",'①部顧問入力用シート'!$L$5)</f>
      </c>
      <c r="G22" s="29"/>
      <c r="H22" s="30"/>
      <c r="I22" s="188"/>
      <c r="J22" s="189"/>
      <c r="K22" s="189"/>
      <c r="L22" s="189"/>
      <c r="M22" s="189">
        <f>IF('①部顧問入力用シート'!M32="","",'①部顧問入力用シート'!M32)</f>
      </c>
      <c r="N22" s="189">
        <f>IF('①部顧問入力用シート'!N32="","",'①部顧問入力用シート'!N32)</f>
      </c>
      <c r="O22" s="189">
        <f>IF('①部顧問入力用シート'!O32="","",'①部顧問入力用シート'!O32)</f>
      </c>
      <c r="P22" s="189">
        <f>IF('①部顧問入力用シート'!P32="","",'①部顧問入力用シート'!P32)</f>
      </c>
      <c r="Q22" s="189">
        <f>IF('①部顧問入力用シート'!Q32="","",'①部顧問入力用シート'!Q32)</f>
      </c>
      <c r="R22" s="190"/>
      <c r="S22" s="369">
        <f>IF('①部顧問入力用シート'!S32="","",'①部顧問入力用シート'!S32)</f>
      </c>
      <c r="T22" s="266"/>
    </row>
    <row r="23" spans="1:20" s="10" customFormat="1" ht="30" customHeight="1">
      <c r="A23" s="28">
        <v>18</v>
      </c>
      <c r="B23" s="210">
        <f>IF('①部顧問入力用シート'!F33="","",'①部顧問入力用シート'!F33)</f>
      </c>
      <c r="C23" s="49">
        <f>IF('①部顧問入力用シート'!G33="","",'①部顧問入力用シート'!G33)</f>
      </c>
      <c r="D23" s="47">
        <f>IF('①部顧問入力用シート'!H33="","",'①部顧問入力用シート'!H33)</f>
      </c>
      <c r="E23" s="42">
        <f>IF('①部顧問入力用シート'!B33="","",'①部顧問入力用シート'!B33)</f>
      </c>
      <c r="F23" s="41">
        <f>IF(E23="","",'①部顧問入力用シート'!$L$5)</f>
      </c>
      <c r="G23" s="29"/>
      <c r="H23" s="30"/>
      <c r="I23" s="188"/>
      <c r="J23" s="189"/>
      <c r="K23" s="189"/>
      <c r="L23" s="189"/>
      <c r="M23" s="189">
        <f>IF('①部顧問入力用シート'!M33="","",'①部顧問入力用シート'!M33)</f>
      </c>
      <c r="N23" s="189">
        <f>IF('①部顧問入力用シート'!N33="","",'①部顧問入力用シート'!N33)</f>
      </c>
      <c r="O23" s="189">
        <f>IF('①部顧問入力用シート'!O33="","",'①部顧問入力用シート'!O33)</f>
      </c>
      <c r="P23" s="189">
        <f>IF('①部顧問入力用シート'!P33="","",'①部顧問入力用シート'!P33)</f>
      </c>
      <c r="Q23" s="189">
        <f>IF('①部顧問入力用シート'!Q33="","",'①部顧問入力用シート'!Q33)</f>
      </c>
      <c r="R23" s="190"/>
      <c r="S23" s="369">
        <f>IF('①部顧問入力用シート'!S33="","",'①部顧問入力用シート'!S33)</f>
      </c>
      <c r="T23" s="266"/>
    </row>
    <row r="24" spans="1:20" s="10" customFormat="1" ht="30" customHeight="1">
      <c r="A24" s="28">
        <v>19</v>
      </c>
      <c r="B24" s="210">
        <f>IF('①部顧問入力用シート'!F34="","",'①部顧問入力用シート'!F34)</f>
      </c>
      <c r="C24" s="49">
        <f>IF('①部顧問入力用シート'!G34="","",'①部顧問入力用シート'!G34)</f>
      </c>
      <c r="D24" s="47">
        <f>IF('①部顧問入力用シート'!H34="","",'①部顧問入力用シート'!H34)</f>
      </c>
      <c r="E24" s="42">
        <f>IF('①部顧問入力用シート'!B34="","",'①部顧問入力用シート'!B34)</f>
      </c>
      <c r="F24" s="41">
        <f>IF(E24="","",'①部顧問入力用シート'!$L$5)</f>
      </c>
      <c r="G24" s="29"/>
      <c r="H24" s="30"/>
      <c r="I24" s="188"/>
      <c r="J24" s="189"/>
      <c r="K24" s="189"/>
      <c r="L24" s="189"/>
      <c r="M24" s="189">
        <f>IF('①部顧問入力用シート'!M34="","",'①部顧問入力用シート'!M34)</f>
      </c>
      <c r="N24" s="189">
        <f>IF('①部顧問入力用シート'!N34="","",'①部顧問入力用シート'!N34)</f>
      </c>
      <c r="O24" s="189">
        <f>IF('①部顧問入力用シート'!O34="","",'①部顧問入力用シート'!O34)</f>
      </c>
      <c r="P24" s="189">
        <f>IF('①部顧問入力用シート'!P34="","",'①部顧問入力用シート'!P34)</f>
      </c>
      <c r="Q24" s="189">
        <f>IF('①部顧問入力用シート'!Q34="","",'①部顧問入力用シート'!Q34)</f>
      </c>
      <c r="R24" s="190"/>
      <c r="S24" s="369">
        <f>IF('①部顧問入力用シート'!S34="","",'①部顧問入力用シート'!S34)</f>
      </c>
      <c r="T24" s="266"/>
    </row>
    <row r="25" spans="1:20" s="10" customFormat="1" ht="30" customHeight="1">
      <c r="A25" s="28">
        <v>20</v>
      </c>
      <c r="B25" s="210">
        <f>IF('①部顧問入力用シート'!F35="","",'①部顧問入力用シート'!F35)</f>
      </c>
      <c r="C25" s="49">
        <f>IF('①部顧問入力用シート'!G35="","",'①部顧問入力用シート'!G35)</f>
      </c>
      <c r="D25" s="47">
        <f>IF('①部顧問入力用シート'!H35="","",'①部顧問入力用シート'!H35)</f>
      </c>
      <c r="E25" s="42">
        <f>IF('①部顧問入力用シート'!B35="","",'①部顧問入力用シート'!B35)</f>
      </c>
      <c r="F25" s="41">
        <f>IF(E25="","",'①部顧問入力用シート'!$L$5)</f>
      </c>
      <c r="G25" s="29"/>
      <c r="H25" s="30"/>
      <c r="I25" s="188"/>
      <c r="J25" s="189"/>
      <c r="K25" s="189"/>
      <c r="L25" s="189"/>
      <c r="M25" s="189">
        <f>IF('①部顧問入力用シート'!M35="","",'①部顧問入力用シート'!M35)</f>
      </c>
      <c r="N25" s="189">
        <f>IF('①部顧問入力用シート'!N35="","",'①部顧問入力用シート'!N35)</f>
      </c>
      <c r="O25" s="189">
        <f>IF('①部顧問入力用シート'!O35="","",'①部顧問入力用シート'!O35)</f>
      </c>
      <c r="P25" s="189">
        <f>IF('①部顧問入力用シート'!P35="","",'①部顧問入力用シート'!P35)</f>
      </c>
      <c r="Q25" s="189">
        <f>IF('①部顧問入力用シート'!Q35="","",'①部顧問入力用シート'!Q35)</f>
      </c>
      <c r="R25" s="190"/>
      <c r="S25" s="369">
        <f>IF('①部顧問入力用シート'!S35="","",'①部顧問入力用シート'!S35)</f>
      </c>
      <c r="T25" s="266"/>
    </row>
    <row r="26" spans="1:20" s="10" customFormat="1" ht="30" customHeight="1">
      <c r="A26" s="28">
        <v>21</v>
      </c>
      <c r="B26" s="210">
        <f>IF('①部顧問入力用シート'!F36="","",'①部顧問入力用シート'!F36)</f>
      </c>
      <c r="C26" s="49">
        <f>IF('①部顧問入力用シート'!G36="","",'①部顧問入力用シート'!G36)</f>
      </c>
      <c r="D26" s="47">
        <f>IF('①部顧問入力用シート'!H36="","",'①部顧問入力用シート'!H36)</f>
      </c>
      <c r="E26" s="42">
        <f>IF('①部顧問入力用シート'!B36="","",'①部顧問入力用シート'!B36)</f>
      </c>
      <c r="F26" s="41">
        <f>IF(E26="","",'①部顧問入力用シート'!$L$5)</f>
      </c>
      <c r="G26" s="29"/>
      <c r="H26" s="30"/>
      <c r="I26" s="188"/>
      <c r="J26" s="189"/>
      <c r="K26" s="189"/>
      <c r="L26" s="189"/>
      <c r="M26" s="189">
        <f>IF('①部顧問入力用シート'!M36="","",'①部顧問入力用シート'!M36)</f>
      </c>
      <c r="N26" s="189">
        <f>IF('①部顧問入力用シート'!N36="","",'①部顧問入力用シート'!N36)</f>
      </c>
      <c r="O26" s="189">
        <f>IF('①部顧問入力用シート'!O36="","",'①部顧問入力用シート'!O36)</f>
      </c>
      <c r="P26" s="189">
        <f>IF('①部顧問入力用シート'!P36="","",'①部顧問入力用シート'!P36)</f>
      </c>
      <c r="Q26" s="189">
        <f>IF('①部顧問入力用シート'!Q36="","",'①部顧問入力用シート'!Q36)</f>
      </c>
      <c r="R26" s="190"/>
      <c r="S26" s="369">
        <f>IF('①部顧問入力用シート'!S36="","",'①部顧問入力用シート'!S36)</f>
      </c>
      <c r="T26" s="266"/>
    </row>
    <row r="27" spans="1:20" s="10" customFormat="1" ht="30" customHeight="1">
      <c r="A27" s="28">
        <v>22</v>
      </c>
      <c r="B27" s="210">
        <f>IF('①部顧問入力用シート'!F37="","",'①部顧問入力用シート'!F37)</f>
      </c>
      <c r="C27" s="49">
        <f>IF('①部顧問入力用シート'!G37="","",'①部顧問入力用シート'!G37)</f>
      </c>
      <c r="D27" s="47">
        <f>IF('①部顧問入力用シート'!H37="","",'①部顧問入力用シート'!H37)</f>
      </c>
      <c r="E27" s="42">
        <f>IF('①部顧問入力用シート'!B37="","",'①部顧問入力用シート'!B37)</f>
      </c>
      <c r="F27" s="41">
        <f>IF(E27="","",'①部顧問入力用シート'!$L$5)</f>
      </c>
      <c r="G27" s="29"/>
      <c r="H27" s="30"/>
      <c r="I27" s="188"/>
      <c r="J27" s="189"/>
      <c r="K27" s="189"/>
      <c r="L27" s="189"/>
      <c r="M27" s="189">
        <f>IF('①部顧問入力用シート'!M37="","",'①部顧問入力用シート'!M37)</f>
      </c>
      <c r="N27" s="189">
        <f>IF('①部顧問入力用シート'!N37="","",'①部顧問入力用シート'!N37)</f>
      </c>
      <c r="O27" s="189">
        <f>IF('①部顧問入力用シート'!O37="","",'①部顧問入力用シート'!O37)</f>
      </c>
      <c r="P27" s="189">
        <f>IF('①部顧問入力用シート'!P37="","",'①部顧問入力用シート'!P37)</f>
      </c>
      <c r="Q27" s="189">
        <f>IF('①部顧問入力用シート'!Q37="","",'①部顧問入力用シート'!Q37)</f>
      </c>
      <c r="R27" s="190"/>
      <c r="S27" s="369">
        <f>IF('①部顧問入力用シート'!S37="","",'①部顧問入力用シート'!S37)</f>
      </c>
      <c r="T27" s="266"/>
    </row>
    <row r="28" spans="1:20" s="10" customFormat="1" ht="30" customHeight="1">
      <c r="A28" s="28">
        <v>23</v>
      </c>
      <c r="B28" s="210">
        <f>IF('①部顧問入力用シート'!F38="","",'①部顧問入力用シート'!F38)</f>
      </c>
      <c r="C28" s="49">
        <f>IF('①部顧問入力用シート'!G38="","",'①部顧問入力用シート'!G38)</f>
      </c>
      <c r="D28" s="47">
        <f>IF('①部顧問入力用シート'!H38="","",'①部顧問入力用シート'!H38)</f>
      </c>
      <c r="E28" s="42">
        <f>IF('①部顧問入力用シート'!B38="","",'①部顧問入力用シート'!B38)</f>
      </c>
      <c r="F28" s="41">
        <f>IF(E28="","",'①部顧問入力用シート'!$L$5)</f>
      </c>
      <c r="G28" s="29"/>
      <c r="H28" s="30"/>
      <c r="I28" s="188"/>
      <c r="J28" s="189"/>
      <c r="K28" s="189"/>
      <c r="L28" s="189"/>
      <c r="M28" s="189">
        <f>IF('①部顧問入力用シート'!M38="","",'①部顧問入力用シート'!M38)</f>
      </c>
      <c r="N28" s="189">
        <f>IF('①部顧問入力用シート'!N38="","",'①部顧問入力用シート'!N38)</f>
      </c>
      <c r="O28" s="189">
        <f>IF('①部顧問入力用シート'!O38="","",'①部顧問入力用シート'!O38)</f>
      </c>
      <c r="P28" s="189">
        <f>IF('①部顧問入力用シート'!P38="","",'①部顧問入力用シート'!P38)</f>
      </c>
      <c r="Q28" s="189">
        <f>IF('①部顧問入力用シート'!Q38="","",'①部顧問入力用シート'!Q38)</f>
      </c>
      <c r="R28" s="190"/>
      <c r="S28" s="369">
        <f>IF('①部顧問入力用シート'!S38="","",'①部顧問入力用シート'!S38)</f>
      </c>
      <c r="T28" s="266"/>
    </row>
    <row r="29" spans="1:20" s="10" customFormat="1" ht="30" customHeight="1">
      <c r="A29" s="28">
        <v>24</v>
      </c>
      <c r="B29" s="210">
        <f>IF('①部顧問入力用シート'!F39="","",'①部顧問入力用シート'!F39)</f>
      </c>
      <c r="C29" s="49">
        <f>IF('①部顧問入力用シート'!G39="","",'①部顧問入力用シート'!G39)</f>
      </c>
      <c r="D29" s="47">
        <f>IF('①部顧問入力用シート'!H39="","",'①部顧問入力用シート'!H39)</f>
      </c>
      <c r="E29" s="42">
        <f>IF('①部顧問入力用シート'!B39="","",'①部顧問入力用シート'!B39)</f>
      </c>
      <c r="F29" s="41">
        <f>IF(E29="","",'①部顧問入力用シート'!$L$5)</f>
      </c>
      <c r="G29" s="29"/>
      <c r="H29" s="30"/>
      <c r="I29" s="188"/>
      <c r="J29" s="189"/>
      <c r="K29" s="189"/>
      <c r="L29" s="189"/>
      <c r="M29" s="189">
        <f>IF('①部顧問入力用シート'!M39="","",'①部顧問入力用シート'!M39)</f>
      </c>
      <c r="N29" s="189">
        <f>IF('①部顧問入力用シート'!N39="","",'①部顧問入力用シート'!N39)</f>
      </c>
      <c r="O29" s="189">
        <f>IF('①部顧問入力用シート'!O39="","",'①部顧問入力用シート'!O39)</f>
      </c>
      <c r="P29" s="189">
        <f>IF('①部顧問入力用シート'!P39="","",'①部顧問入力用シート'!P39)</f>
      </c>
      <c r="Q29" s="189">
        <f>IF('①部顧問入力用シート'!Q39="","",'①部顧問入力用シート'!Q39)</f>
      </c>
      <c r="R29" s="190"/>
      <c r="S29" s="369">
        <f>IF('①部顧問入力用シート'!S39="","",'①部顧問入力用シート'!S39)</f>
      </c>
      <c r="T29" s="266"/>
    </row>
    <row r="30" spans="1:20" s="10" customFormat="1" ht="30" customHeight="1">
      <c r="A30" s="28">
        <v>25</v>
      </c>
      <c r="B30" s="210">
        <f>IF('①部顧問入力用シート'!F40="","",'①部顧問入力用シート'!F40)</f>
      </c>
      <c r="C30" s="49">
        <f>IF('①部顧問入力用シート'!G40="","",'①部顧問入力用シート'!G40)</f>
      </c>
      <c r="D30" s="47">
        <f>IF('①部顧問入力用シート'!H40="","",'①部顧問入力用シート'!H40)</f>
      </c>
      <c r="E30" s="42">
        <f>IF('①部顧問入力用シート'!B40="","",'①部顧問入力用シート'!B40)</f>
      </c>
      <c r="F30" s="41">
        <f>IF(E30="","",'①部顧問入力用シート'!$L$5)</f>
      </c>
      <c r="G30" s="29"/>
      <c r="H30" s="30"/>
      <c r="I30" s="188"/>
      <c r="J30" s="189"/>
      <c r="K30" s="189"/>
      <c r="L30" s="189"/>
      <c r="M30" s="189">
        <f>IF('①部顧問入力用シート'!M40="","",'①部顧問入力用シート'!M40)</f>
      </c>
      <c r="N30" s="189">
        <f>IF('①部顧問入力用シート'!N40="","",'①部顧問入力用シート'!N40)</f>
      </c>
      <c r="O30" s="189">
        <f>IF('①部顧問入力用シート'!O40="","",'①部顧問入力用シート'!O40)</f>
      </c>
      <c r="P30" s="189">
        <f>IF('①部顧問入力用シート'!P40="","",'①部顧問入力用シート'!P40)</f>
      </c>
      <c r="Q30" s="189">
        <f>IF('①部顧問入力用シート'!Q40="","",'①部顧問入力用シート'!Q40)</f>
      </c>
      <c r="R30" s="190"/>
      <c r="S30" s="369">
        <f>IF('①部顧問入力用シート'!S40="","",'①部顧問入力用シート'!S40)</f>
      </c>
      <c r="T30" s="266"/>
    </row>
    <row r="31" spans="1:20" s="10" customFormat="1" ht="30" customHeight="1">
      <c r="A31" s="28">
        <v>26</v>
      </c>
      <c r="B31" s="210">
        <f>IF('①部顧問入力用シート'!F41="","",'①部顧問入力用シート'!F41)</f>
      </c>
      <c r="C31" s="49">
        <f>IF('①部顧問入力用シート'!G41="","",'①部顧問入力用シート'!G41)</f>
      </c>
      <c r="D31" s="47">
        <f>IF('①部顧問入力用シート'!H41="","",'①部顧問入力用シート'!H41)</f>
      </c>
      <c r="E31" s="42">
        <f>IF('①部顧問入力用シート'!B41="","",'①部顧問入力用シート'!B41)</f>
      </c>
      <c r="F31" s="41">
        <f>IF(E31="","",'①部顧問入力用シート'!$L$5)</f>
      </c>
      <c r="G31" s="29"/>
      <c r="H31" s="30"/>
      <c r="I31" s="188"/>
      <c r="J31" s="189"/>
      <c r="K31" s="189"/>
      <c r="L31" s="189"/>
      <c r="M31" s="189">
        <f>IF('①部顧問入力用シート'!M41="","",'①部顧問入力用シート'!M41)</f>
      </c>
      <c r="N31" s="189">
        <f>IF('①部顧問入力用シート'!N41="","",'①部顧問入力用シート'!N41)</f>
      </c>
      <c r="O31" s="189">
        <f>IF('①部顧問入力用シート'!O41="","",'①部顧問入力用シート'!O41)</f>
      </c>
      <c r="P31" s="189">
        <f>IF('①部顧問入力用シート'!P41="","",'①部顧問入力用シート'!P41)</f>
      </c>
      <c r="Q31" s="189">
        <f>IF('①部顧問入力用シート'!Q41="","",'①部顧問入力用シート'!Q41)</f>
      </c>
      <c r="R31" s="190"/>
      <c r="S31" s="369">
        <f>IF('①部顧問入力用シート'!S41="","",'①部顧問入力用シート'!S41)</f>
      </c>
      <c r="T31" s="266"/>
    </row>
    <row r="32" spans="1:20" s="10" customFormat="1" ht="30" customHeight="1">
      <c r="A32" s="28">
        <v>27</v>
      </c>
      <c r="B32" s="210">
        <f>IF('①部顧問入力用シート'!F42="","",'①部顧問入力用シート'!F42)</f>
      </c>
      <c r="C32" s="49">
        <f>IF('①部顧問入力用シート'!G42="","",'①部顧問入力用シート'!G42)</f>
      </c>
      <c r="D32" s="47">
        <f>IF('①部顧問入力用シート'!H42="","",'①部顧問入力用シート'!H42)</f>
      </c>
      <c r="E32" s="42">
        <f>IF('①部顧問入力用シート'!B42="","",'①部顧問入力用シート'!B42)</f>
      </c>
      <c r="F32" s="41">
        <f>IF(E32="","",'①部顧問入力用シート'!$L$5)</f>
      </c>
      <c r="G32" s="29"/>
      <c r="H32" s="30"/>
      <c r="I32" s="188"/>
      <c r="J32" s="189"/>
      <c r="K32" s="189"/>
      <c r="L32" s="189"/>
      <c r="M32" s="189">
        <f>IF('①部顧問入力用シート'!M42="","",'①部顧問入力用シート'!M42)</f>
      </c>
      <c r="N32" s="189">
        <f>IF('①部顧問入力用シート'!N42="","",'①部顧問入力用シート'!N42)</f>
      </c>
      <c r="O32" s="189">
        <f>IF('①部顧問入力用シート'!O42="","",'①部顧問入力用シート'!O42)</f>
      </c>
      <c r="P32" s="189">
        <f>IF('①部顧問入力用シート'!P42="","",'①部顧問入力用シート'!P42)</f>
      </c>
      <c r="Q32" s="189">
        <f>IF('①部顧問入力用シート'!Q42="","",'①部顧問入力用シート'!Q42)</f>
      </c>
      <c r="R32" s="190"/>
      <c r="S32" s="369">
        <f>IF('①部顧問入力用シート'!S42="","",'①部顧問入力用シート'!S42)</f>
      </c>
      <c r="T32" s="266"/>
    </row>
    <row r="33" spans="1:20" s="10" customFormat="1" ht="30" customHeight="1">
      <c r="A33" s="28">
        <v>28</v>
      </c>
      <c r="B33" s="210">
        <f>IF('①部顧問入力用シート'!F43="","",'①部顧問入力用シート'!F43)</f>
      </c>
      <c r="C33" s="49">
        <f>IF('①部顧問入力用シート'!G43="","",'①部顧問入力用シート'!G43)</f>
      </c>
      <c r="D33" s="47">
        <f>IF('①部顧問入力用シート'!H43="","",'①部顧問入力用シート'!H43)</f>
      </c>
      <c r="E33" s="42">
        <f>IF('①部顧問入力用シート'!B43="","",'①部顧問入力用シート'!B43)</f>
      </c>
      <c r="F33" s="41">
        <f>IF(E33="","",'①部顧問入力用シート'!$L$5)</f>
      </c>
      <c r="G33" s="29"/>
      <c r="H33" s="30"/>
      <c r="I33" s="188"/>
      <c r="J33" s="189"/>
      <c r="K33" s="189"/>
      <c r="L33" s="189"/>
      <c r="M33" s="189">
        <f>IF('①部顧問入力用シート'!M43="","",'①部顧問入力用シート'!M43)</f>
      </c>
      <c r="N33" s="189">
        <f>IF('①部顧問入力用シート'!N43="","",'①部顧問入力用シート'!N43)</f>
      </c>
      <c r="O33" s="189">
        <f>IF('①部顧問入力用シート'!O43="","",'①部顧問入力用シート'!O43)</f>
      </c>
      <c r="P33" s="189">
        <f>IF('①部顧問入力用シート'!P43="","",'①部顧問入力用シート'!P43)</f>
      </c>
      <c r="Q33" s="189">
        <f>IF('①部顧問入力用シート'!Q43="","",'①部顧問入力用シート'!Q43)</f>
      </c>
      <c r="R33" s="190"/>
      <c r="S33" s="369">
        <f>IF('①部顧問入力用シート'!S43="","",'①部顧問入力用シート'!S43)</f>
      </c>
      <c r="T33" s="266"/>
    </row>
    <row r="34" spans="1:20" s="10" customFormat="1" ht="30" customHeight="1">
      <c r="A34" s="28">
        <v>29</v>
      </c>
      <c r="B34" s="210">
        <f>IF('①部顧問入力用シート'!F44="","",'①部顧問入力用シート'!F44)</f>
      </c>
      <c r="C34" s="49">
        <f>IF('①部顧問入力用シート'!G44="","",'①部顧問入力用シート'!G44)</f>
      </c>
      <c r="D34" s="47">
        <f>IF('①部顧問入力用シート'!H44="","",'①部顧問入力用シート'!H44)</f>
      </c>
      <c r="E34" s="42">
        <f>IF('①部顧問入力用シート'!B44="","",'①部顧問入力用シート'!B44)</f>
      </c>
      <c r="F34" s="41">
        <f>IF(E34="","",'①部顧問入力用シート'!$L$5)</f>
      </c>
      <c r="G34" s="29"/>
      <c r="H34" s="30"/>
      <c r="I34" s="188"/>
      <c r="J34" s="189"/>
      <c r="K34" s="189"/>
      <c r="L34" s="189"/>
      <c r="M34" s="189">
        <f>IF('①部顧問入力用シート'!M44="","",'①部顧問入力用シート'!M44)</f>
      </c>
      <c r="N34" s="189">
        <f>IF('①部顧問入力用シート'!N44="","",'①部顧問入力用シート'!N44)</f>
      </c>
      <c r="O34" s="189">
        <f>IF('①部顧問入力用シート'!O44="","",'①部顧問入力用シート'!O44)</f>
      </c>
      <c r="P34" s="189">
        <f>IF('①部顧問入力用シート'!P44="","",'①部顧問入力用シート'!P44)</f>
      </c>
      <c r="Q34" s="189">
        <f>IF('①部顧問入力用シート'!Q44="","",'①部顧問入力用シート'!Q44)</f>
      </c>
      <c r="R34" s="190"/>
      <c r="S34" s="369">
        <f>IF('①部顧問入力用シート'!S44="","",'①部顧問入力用シート'!S44)</f>
      </c>
      <c r="T34" s="266"/>
    </row>
    <row r="35" spans="1:20" s="10" customFormat="1" ht="30" customHeight="1">
      <c r="A35" s="28">
        <v>30</v>
      </c>
      <c r="B35" s="210">
        <f>IF('①部顧問入力用シート'!F45="","",'①部顧問入力用シート'!F45)</f>
      </c>
      <c r="C35" s="49">
        <f>IF('①部顧問入力用シート'!G45="","",'①部顧問入力用シート'!G45)</f>
      </c>
      <c r="D35" s="47">
        <f>IF('①部顧問入力用シート'!H45="","",'①部顧問入力用シート'!H45)</f>
      </c>
      <c r="E35" s="42">
        <f>IF('①部顧問入力用シート'!B45="","",'①部顧問入力用シート'!B45)</f>
      </c>
      <c r="F35" s="41">
        <f>IF(E35="","",'①部顧問入力用シート'!$L$5)</f>
      </c>
      <c r="G35" s="29"/>
      <c r="H35" s="30"/>
      <c r="I35" s="188"/>
      <c r="J35" s="189"/>
      <c r="K35" s="189"/>
      <c r="L35" s="189"/>
      <c r="M35" s="189">
        <f>IF('①部顧問入力用シート'!M45="","",'①部顧問入力用シート'!M45)</f>
      </c>
      <c r="N35" s="189">
        <f>IF('①部顧問入力用シート'!N45="","",'①部顧問入力用シート'!N45)</f>
      </c>
      <c r="O35" s="189">
        <f>IF('①部顧問入力用シート'!O45="","",'①部顧問入力用シート'!O45)</f>
      </c>
      <c r="P35" s="189">
        <f>IF('①部顧問入力用シート'!P45="","",'①部顧問入力用シート'!P45)</f>
      </c>
      <c r="Q35" s="189">
        <f>IF('①部顧問入力用シート'!Q45="","",'①部顧問入力用シート'!Q45)</f>
      </c>
      <c r="R35" s="190"/>
      <c r="S35" s="369">
        <f>IF('①部顧問入力用シート'!S45="","",'①部顧問入力用シート'!S45)</f>
      </c>
      <c r="T35" s="266"/>
    </row>
    <row r="36" spans="1:20" s="10" customFormat="1" ht="30" customHeight="1">
      <c r="A36" s="28">
        <v>31</v>
      </c>
      <c r="B36" s="210">
        <f>IF('①部顧問入力用シート'!F46="","",'①部顧問入力用シート'!F46)</f>
      </c>
      <c r="C36" s="49">
        <f>IF('①部顧問入力用シート'!G46="","",'①部顧問入力用シート'!G46)</f>
      </c>
      <c r="D36" s="47">
        <f>IF('①部顧問入力用シート'!H46="","",'①部顧問入力用シート'!H46)</f>
      </c>
      <c r="E36" s="42">
        <f>IF('①部顧問入力用シート'!B46="","",'①部顧問入力用シート'!B46)</f>
      </c>
      <c r="F36" s="41">
        <f>IF(E36="","",'①部顧問入力用シート'!$L$5)</f>
      </c>
      <c r="G36" s="29"/>
      <c r="H36" s="30"/>
      <c r="I36" s="188"/>
      <c r="J36" s="189"/>
      <c r="K36" s="189"/>
      <c r="L36" s="189"/>
      <c r="M36" s="189">
        <f>IF('①部顧問入力用シート'!M46="","",'①部顧問入力用シート'!M46)</f>
      </c>
      <c r="N36" s="189">
        <f>IF('①部顧問入力用シート'!N46="","",'①部顧問入力用シート'!N46)</f>
      </c>
      <c r="O36" s="189">
        <f>IF('①部顧問入力用シート'!O46="","",'①部顧問入力用シート'!O46)</f>
      </c>
      <c r="P36" s="189">
        <f>IF('①部顧問入力用シート'!P46="","",'①部顧問入力用シート'!P46)</f>
      </c>
      <c r="Q36" s="189">
        <f>IF('①部顧問入力用シート'!Q46="","",'①部顧問入力用シート'!Q46)</f>
      </c>
      <c r="R36" s="190"/>
      <c r="S36" s="369">
        <f>IF('①部顧問入力用シート'!S46="","",'①部顧問入力用シート'!S46)</f>
      </c>
      <c r="T36" s="266"/>
    </row>
    <row r="37" spans="1:20" s="10" customFormat="1" ht="30" customHeight="1">
      <c r="A37" s="28">
        <v>32</v>
      </c>
      <c r="B37" s="210">
        <f>IF('①部顧問入力用シート'!F47="","",'①部顧問入力用シート'!F47)</f>
      </c>
      <c r="C37" s="49">
        <f>IF('①部顧問入力用シート'!G47="","",'①部顧問入力用シート'!G47)</f>
      </c>
      <c r="D37" s="47">
        <f>IF('①部顧問入力用シート'!H47="","",'①部顧問入力用シート'!H47)</f>
      </c>
      <c r="E37" s="42">
        <f>IF('①部顧問入力用シート'!B47="","",'①部顧問入力用シート'!B47)</f>
      </c>
      <c r="F37" s="41">
        <f>IF(E37="","",'①部顧問入力用シート'!$L$5)</f>
      </c>
      <c r="G37" s="29"/>
      <c r="H37" s="30"/>
      <c r="I37" s="188"/>
      <c r="J37" s="189"/>
      <c r="K37" s="189"/>
      <c r="L37" s="189"/>
      <c r="M37" s="189">
        <f>IF('①部顧問入力用シート'!M47="","",'①部顧問入力用シート'!M47)</f>
      </c>
      <c r="N37" s="189">
        <f>IF('①部顧問入力用シート'!N47="","",'①部顧問入力用シート'!N47)</f>
      </c>
      <c r="O37" s="189">
        <f>IF('①部顧問入力用シート'!O47="","",'①部顧問入力用シート'!O47)</f>
      </c>
      <c r="P37" s="189">
        <f>IF('①部顧問入力用シート'!P47="","",'①部顧問入力用シート'!P47)</f>
      </c>
      <c r="Q37" s="189">
        <f>IF('①部顧問入力用シート'!Q47="","",'①部顧問入力用シート'!Q47)</f>
      </c>
      <c r="R37" s="190"/>
      <c r="S37" s="369">
        <f>IF('①部顧問入力用シート'!S47="","",'①部顧問入力用シート'!S47)</f>
      </c>
      <c r="T37" s="266"/>
    </row>
    <row r="38" spans="1:20" s="10" customFormat="1" ht="30" customHeight="1">
      <c r="A38" s="28">
        <v>33</v>
      </c>
      <c r="B38" s="210">
        <f>IF('①部顧問入力用シート'!F48="","",'①部顧問入力用シート'!F48)</f>
      </c>
      <c r="C38" s="49">
        <f>IF('①部顧問入力用シート'!G48="","",'①部顧問入力用シート'!G48)</f>
      </c>
      <c r="D38" s="47">
        <f>IF('①部顧問入力用シート'!H48="","",'①部顧問入力用シート'!H48)</f>
      </c>
      <c r="E38" s="42">
        <f>IF('①部顧問入力用シート'!B48="","",'①部顧問入力用シート'!B48)</f>
      </c>
      <c r="F38" s="41">
        <f>IF(E38="","",'①部顧問入力用シート'!$L$5)</f>
      </c>
      <c r="G38" s="29"/>
      <c r="H38" s="30"/>
      <c r="I38" s="188"/>
      <c r="J38" s="189"/>
      <c r="K38" s="189"/>
      <c r="L38" s="189"/>
      <c r="M38" s="189">
        <f>IF('①部顧問入力用シート'!M48="","",'①部顧問入力用シート'!M48)</f>
      </c>
      <c r="N38" s="189">
        <f>IF('①部顧問入力用シート'!N48="","",'①部顧問入力用シート'!N48)</f>
      </c>
      <c r="O38" s="189">
        <f>IF('①部顧問入力用シート'!O48="","",'①部顧問入力用シート'!O48)</f>
      </c>
      <c r="P38" s="189">
        <f>IF('①部顧問入力用シート'!P48="","",'①部顧問入力用シート'!P48)</f>
      </c>
      <c r="Q38" s="189">
        <f>IF('①部顧問入力用シート'!Q48="","",'①部顧問入力用シート'!Q48)</f>
      </c>
      <c r="R38" s="190"/>
      <c r="S38" s="369">
        <f>IF('①部顧問入力用シート'!S48="","",'①部顧問入力用シート'!S48)</f>
      </c>
      <c r="T38" s="266"/>
    </row>
    <row r="39" spans="1:20" s="10" customFormat="1" ht="30" customHeight="1">
      <c r="A39" s="28">
        <v>34</v>
      </c>
      <c r="B39" s="210">
        <f>IF('①部顧問入力用シート'!F49="","",'①部顧問入力用シート'!F49)</f>
      </c>
      <c r="C39" s="49">
        <f>IF('①部顧問入力用シート'!G49="","",'①部顧問入力用シート'!G49)</f>
      </c>
      <c r="D39" s="47">
        <f>IF('①部顧問入力用シート'!H49="","",'①部顧問入力用シート'!H49)</f>
      </c>
      <c r="E39" s="42">
        <f>IF('①部顧問入力用シート'!B49="","",'①部顧問入力用シート'!B49)</f>
      </c>
      <c r="F39" s="41">
        <f>IF(E39="","",'①部顧問入力用シート'!$L$5)</f>
      </c>
      <c r="G39" s="29"/>
      <c r="H39" s="30"/>
      <c r="I39" s="188"/>
      <c r="J39" s="189"/>
      <c r="K39" s="189"/>
      <c r="L39" s="189"/>
      <c r="M39" s="189">
        <f>IF('①部顧問入力用シート'!M49="","",'①部顧問入力用シート'!M49)</f>
      </c>
      <c r="N39" s="189">
        <f>IF('①部顧問入力用シート'!N49="","",'①部顧問入力用シート'!N49)</f>
      </c>
      <c r="O39" s="189">
        <f>IF('①部顧問入力用シート'!O49="","",'①部顧問入力用シート'!O49)</f>
      </c>
      <c r="P39" s="189">
        <f>IF('①部顧問入力用シート'!P49="","",'①部顧問入力用シート'!P49)</f>
      </c>
      <c r="Q39" s="189">
        <f>IF('①部顧問入力用シート'!Q49="","",'①部顧問入力用シート'!Q49)</f>
      </c>
      <c r="R39" s="190"/>
      <c r="S39" s="369">
        <f>IF('①部顧問入力用シート'!S49="","",'①部顧問入力用シート'!S49)</f>
      </c>
      <c r="T39" s="266"/>
    </row>
    <row r="40" spans="1:20" s="10" customFormat="1" ht="30" customHeight="1">
      <c r="A40" s="28">
        <v>35</v>
      </c>
      <c r="B40" s="210">
        <f>IF('①部顧問入力用シート'!F50="","",'①部顧問入力用シート'!F50)</f>
      </c>
      <c r="C40" s="49">
        <f>IF('①部顧問入力用シート'!G50="","",'①部顧問入力用シート'!G50)</f>
      </c>
      <c r="D40" s="47">
        <f>IF('①部顧問入力用シート'!H50="","",'①部顧問入力用シート'!H50)</f>
      </c>
      <c r="E40" s="42">
        <f>IF('①部顧問入力用シート'!B50="","",'①部顧問入力用シート'!B50)</f>
      </c>
      <c r="F40" s="41">
        <f>IF(E40="","",'①部顧問入力用シート'!$L$5)</f>
      </c>
      <c r="G40" s="29"/>
      <c r="H40" s="30"/>
      <c r="I40" s="188"/>
      <c r="J40" s="189"/>
      <c r="K40" s="189"/>
      <c r="L40" s="189"/>
      <c r="M40" s="189">
        <f>IF('①部顧問入力用シート'!M50="","",'①部顧問入力用シート'!M50)</f>
      </c>
      <c r="N40" s="189">
        <f>IF('①部顧問入力用シート'!N50="","",'①部顧問入力用シート'!N50)</f>
      </c>
      <c r="O40" s="189">
        <f>IF('①部顧問入力用シート'!O50="","",'①部顧問入力用シート'!O50)</f>
      </c>
      <c r="P40" s="189">
        <f>IF('①部顧問入力用シート'!P50="","",'①部顧問入力用シート'!P50)</f>
      </c>
      <c r="Q40" s="189">
        <f>IF('①部顧問入力用シート'!Q50="","",'①部顧問入力用シート'!Q50)</f>
      </c>
      <c r="R40" s="190"/>
      <c r="S40" s="369">
        <f>IF('①部顧問入力用シート'!S50="","",'①部顧問入力用シート'!S50)</f>
      </c>
      <c r="T40" s="266"/>
    </row>
    <row r="41" spans="1:20" s="10" customFormat="1" ht="30" customHeight="1">
      <c r="A41" s="28">
        <v>36</v>
      </c>
      <c r="B41" s="210">
        <f>IF('①部顧問入力用シート'!F51="","",'①部顧問入力用シート'!F51)</f>
      </c>
      <c r="C41" s="49">
        <f>IF('①部顧問入力用シート'!G51="","",'①部顧問入力用シート'!G51)</f>
      </c>
      <c r="D41" s="47">
        <f>IF('①部顧問入力用シート'!H51="","",'①部顧問入力用シート'!H51)</f>
      </c>
      <c r="E41" s="42">
        <f>IF('①部顧問入力用シート'!B51="","",'①部顧問入力用シート'!B51)</f>
      </c>
      <c r="F41" s="41">
        <f>IF(E41="","",'①部顧問入力用シート'!$L$5)</f>
      </c>
      <c r="G41" s="29"/>
      <c r="H41" s="30"/>
      <c r="I41" s="188"/>
      <c r="J41" s="189"/>
      <c r="K41" s="189"/>
      <c r="L41" s="189"/>
      <c r="M41" s="189">
        <f>IF('①部顧問入力用シート'!M51="","",'①部顧問入力用シート'!M51)</f>
      </c>
      <c r="N41" s="189">
        <f>IF('①部顧問入力用シート'!N51="","",'①部顧問入力用シート'!N51)</f>
      </c>
      <c r="O41" s="189">
        <f>IF('①部顧問入力用シート'!O51="","",'①部顧問入力用シート'!O51)</f>
      </c>
      <c r="P41" s="189">
        <f>IF('①部顧問入力用シート'!P51="","",'①部顧問入力用シート'!P51)</f>
      </c>
      <c r="Q41" s="189">
        <f>IF('①部顧問入力用シート'!Q51="","",'①部顧問入力用シート'!Q51)</f>
      </c>
      <c r="R41" s="190"/>
      <c r="S41" s="369">
        <f>IF('①部顧問入力用シート'!S51="","",'①部顧問入力用シート'!S51)</f>
      </c>
      <c r="T41" s="266"/>
    </row>
    <row r="42" spans="1:20" s="10" customFormat="1" ht="30" customHeight="1">
      <c r="A42" s="28">
        <v>37</v>
      </c>
      <c r="B42" s="210">
        <f>IF('①部顧問入力用シート'!F52="","",'①部顧問入力用シート'!F52)</f>
      </c>
      <c r="C42" s="49">
        <f>IF('①部顧問入力用シート'!G52="","",'①部顧問入力用シート'!G52)</f>
      </c>
      <c r="D42" s="47">
        <f>IF('①部顧問入力用シート'!H52="","",'①部顧問入力用シート'!H52)</f>
      </c>
      <c r="E42" s="42">
        <f>IF('①部顧問入力用シート'!B52="","",'①部顧問入力用シート'!B52)</f>
      </c>
      <c r="F42" s="41">
        <f>IF(E42="","",'①部顧問入力用シート'!$L$5)</f>
      </c>
      <c r="G42" s="29"/>
      <c r="H42" s="30"/>
      <c r="I42" s="188">
        <f>IF('①部顧問入力用シート'!I31="","",'①部顧問入力用シート'!I31)</f>
      </c>
      <c r="J42" s="189">
        <f>IF('①部顧問入力用シート'!J31="","",'①部顧問入力用シート'!J31)</f>
      </c>
      <c r="K42" s="189">
        <f>IF('①部顧問入力用シート'!K31="","",'①部顧問入力用シート'!K31)</f>
      </c>
      <c r="L42" s="189">
        <f>IF('①部顧問入力用シート'!L31="","",'①部顧問入力用シート'!L31)</f>
      </c>
      <c r="M42" s="189">
        <f>IF('①部顧問入力用シート'!M52="","",'①部顧問入力用シート'!M52)</f>
      </c>
      <c r="N42" s="189">
        <f>IF('①部顧問入力用シート'!N52="","",'①部顧問入力用シート'!N52)</f>
      </c>
      <c r="O42" s="189">
        <f>IF('①部顧問入力用シート'!O52="","",'①部顧問入力用シート'!O52)</f>
      </c>
      <c r="P42" s="189">
        <f>IF('①部顧問入力用シート'!P52="","",'①部顧問入力用シート'!P52)</f>
      </c>
      <c r="Q42" s="189">
        <f>IF('①部顧問入力用シート'!Q52="","",'①部顧問入力用シート'!Q52)</f>
      </c>
      <c r="R42" s="190">
        <f>IF('①部顧問入力用シート'!R31="","",'①部顧問入力用シート'!R31)</f>
      </c>
      <c r="S42" s="369">
        <f>IF('①部顧問入力用シート'!S52="","",'①部顧問入力用シート'!S52)</f>
      </c>
      <c r="T42" s="266"/>
    </row>
    <row r="43" spans="1:20" s="10" customFormat="1" ht="30" customHeight="1">
      <c r="A43" s="28">
        <v>38</v>
      </c>
      <c r="B43" s="210">
        <f>IF('①部顧問入力用シート'!F53="","",'①部顧問入力用シート'!F53)</f>
      </c>
      <c r="C43" s="49">
        <f>IF('①部顧問入力用シート'!G53="","",'①部顧問入力用シート'!G53)</f>
      </c>
      <c r="D43" s="47">
        <f>IF('①部顧問入力用シート'!H53="","",'①部顧問入力用シート'!H53)</f>
      </c>
      <c r="E43" s="42">
        <f>IF('①部顧問入力用シート'!B53="","",'①部顧問入力用シート'!B53)</f>
      </c>
      <c r="F43" s="41">
        <f>IF(E43="","",'①部顧問入力用シート'!$L$5)</f>
      </c>
      <c r="G43" s="29"/>
      <c r="H43" s="30"/>
      <c r="I43" s="188">
        <f>IF('①部顧問入力用シート'!I32="","",'①部顧問入力用シート'!I32)</f>
      </c>
      <c r="J43" s="189">
        <f>IF('①部顧問入力用シート'!J32="","",'①部顧問入力用シート'!J32)</f>
      </c>
      <c r="K43" s="189">
        <f>IF('①部顧問入力用シート'!K32="","",'①部顧問入力用シート'!K32)</f>
      </c>
      <c r="L43" s="189">
        <f>IF('①部顧問入力用シート'!L32="","",'①部顧問入力用シート'!L32)</f>
      </c>
      <c r="M43" s="189">
        <f>IF('①部顧問入力用シート'!M53="","",'①部顧問入力用シート'!M53)</f>
      </c>
      <c r="N43" s="189">
        <f>IF('①部顧問入力用シート'!N53="","",'①部顧問入力用シート'!N53)</f>
      </c>
      <c r="O43" s="189">
        <f>IF('①部顧問入力用シート'!O53="","",'①部顧問入力用シート'!O53)</f>
      </c>
      <c r="P43" s="189">
        <f>IF('①部顧問入力用シート'!P53="","",'①部顧問入力用シート'!P53)</f>
      </c>
      <c r="Q43" s="189">
        <f>IF('①部顧問入力用シート'!Q53="","",'①部顧問入力用シート'!Q53)</f>
      </c>
      <c r="R43" s="190">
        <f>IF('①部顧問入力用シート'!R32="","",'①部顧問入力用シート'!R32)</f>
      </c>
      <c r="S43" s="369">
        <f>IF('①部顧問入力用シート'!S53="","",'①部顧問入力用シート'!S53)</f>
      </c>
      <c r="T43" s="266"/>
    </row>
    <row r="44" spans="1:20" s="10" customFormat="1" ht="30" customHeight="1">
      <c r="A44" s="28">
        <v>39</v>
      </c>
      <c r="B44" s="210">
        <f>IF('①部顧問入力用シート'!F54="","",'①部顧問入力用シート'!F54)</f>
      </c>
      <c r="C44" s="49">
        <f>IF('①部顧問入力用シート'!G54="","",'①部顧問入力用シート'!G54)</f>
      </c>
      <c r="D44" s="47">
        <f>IF('①部顧問入力用シート'!H54="","",'①部顧問入力用シート'!H54)</f>
      </c>
      <c r="E44" s="42">
        <f>IF('①部顧問入力用シート'!B54="","",'①部顧問入力用シート'!B54)</f>
      </c>
      <c r="F44" s="41">
        <f>IF(E44="","",'①部顧問入力用シート'!$L$5)</f>
      </c>
      <c r="G44" s="29"/>
      <c r="H44" s="30"/>
      <c r="I44" s="188">
        <f>IF('①部顧問入力用シート'!I33="","",'①部顧問入力用シート'!I33)</f>
      </c>
      <c r="J44" s="189">
        <f>IF('①部顧問入力用シート'!J33="","",'①部顧問入力用シート'!J33)</f>
      </c>
      <c r="K44" s="189">
        <f>IF('①部顧問入力用シート'!K33="","",'①部顧問入力用シート'!K33)</f>
      </c>
      <c r="L44" s="189">
        <f>IF('①部顧問入力用シート'!L33="","",'①部顧問入力用シート'!L33)</f>
      </c>
      <c r="M44" s="189">
        <f>IF('①部顧問入力用シート'!M54="","",'①部顧問入力用シート'!M54)</f>
      </c>
      <c r="N44" s="189">
        <f>IF('①部顧問入力用シート'!N54="","",'①部顧問入力用シート'!N54)</f>
      </c>
      <c r="O44" s="189">
        <f>IF('①部顧問入力用シート'!O54="","",'①部顧問入力用シート'!O54)</f>
      </c>
      <c r="P44" s="189">
        <f>IF('①部顧問入力用シート'!P54="","",'①部顧問入力用シート'!P54)</f>
      </c>
      <c r="Q44" s="189">
        <f>IF('①部顧問入力用シート'!Q54="","",'①部顧問入力用シート'!Q54)</f>
      </c>
      <c r="R44" s="190">
        <f>IF('①部顧問入力用シート'!R33="","",'①部顧問入力用シート'!R33)</f>
      </c>
      <c r="S44" s="369">
        <f>IF('①部顧問入力用シート'!S54="","",'①部顧問入力用シート'!S54)</f>
      </c>
      <c r="T44" s="266"/>
    </row>
    <row r="45" spans="1:20" s="10" customFormat="1" ht="30" customHeight="1">
      <c r="A45" s="28">
        <v>40</v>
      </c>
      <c r="B45" s="210">
        <f>IF('①部顧問入力用シート'!F55="","",'①部顧問入力用シート'!F55)</f>
      </c>
      <c r="C45" s="49">
        <f>IF('①部顧問入力用シート'!G55="","",'①部顧問入力用シート'!G55)</f>
      </c>
      <c r="D45" s="47">
        <f>IF('①部顧問入力用シート'!H55="","",'①部顧問入力用シート'!H55)</f>
      </c>
      <c r="E45" s="42">
        <f>IF('①部顧問入力用シート'!B55="","",'①部顧問入力用シート'!B55)</f>
      </c>
      <c r="F45" s="41">
        <f>IF(E45="","",'①部顧問入力用シート'!$L$5)</f>
      </c>
      <c r="G45" s="29"/>
      <c r="H45" s="30"/>
      <c r="I45" s="188">
        <f>IF('①部顧問入力用シート'!I34="","",'①部顧問入力用シート'!I34)</f>
      </c>
      <c r="J45" s="189">
        <f>IF('①部顧問入力用シート'!J34="","",'①部顧問入力用シート'!J34)</f>
      </c>
      <c r="K45" s="189">
        <f>IF('①部顧問入力用シート'!K34="","",'①部顧問入力用シート'!K34)</f>
      </c>
      <c r="L45" s="189">
        <f>IF('①部顧問入力用シート'!L34="","",'①部顧問入力用シート'!L34)</f>
      </c>
      <c r="M45" s="189">
        <f>IF('①部顧問入力用シート'!M55="","",'①部顧問入力用シート'!M55)</f>
      </c>
      <c r="N45" s="189">
        <f>IF('①部顧問入力用シート'!N55="","",'①部顧問入力用シート'!N55)</f>
      </c>
      <c r="O45" s="189">
        <f>IF('①部顧問入力用シート'!O55="","",'①部顧問入力用シート'!O55)</f>
      </c>
      <c r="P45" s="189">
        <f>IF('①部顧問入力用シート'!P55="","",'①部顧問入力用シート'!P55)</f>
      </c>
      <c r="Q45" s="189">
        <f>IF('①部顧問入力用シート'!Q55="","",'①部顧問入力用シート'!Q55)</f>
      </c>
      <c r="R45" s="190">
        <f>IF('①部顧問入力用シート'!R34="","",'①部顧問入力用シート'!R34)</f>
      </c>
      <c r="S45" s="369">
        <f>IF('①部顧問入力用シート'!S55="","",'①部顧問入力用シート'!S55)</f>
      </c>
      <c r="T45" s="266"/>
    </row>
    <row r="46" spans="1:20" s="10" customFormat="1" ht="30" customHeight="1">
      <c r="A46" s="28">
        <v>41</v>
      </c>
      <c r="B46" s="210">
        <f>IF('①部顧問入力用シート'!F56="","",'①部顧問入力用シート'!F56)</f>
      </c>
      <c r="C46" s="49">
        <f>IF('①部顧問入力用シート'!G56="","",'①部顧問入力用シート'!G56)</f>
      </c>
      <c r="D46" s="47">
        <f>IF('①部顧問入力用シート'!H56="","",'①部顧問入力用シート'!H56)</f>
      </c>
      <c r="E46" s="42">
        <f>IF('①部顧問入力用シート'!B56="","",'①部顧問入力用シート'!B56)</f>
      </c>
      <c r="F46" s="41">
        <f>IF(E46="","",'①部顧問入力用シート'!$L$5)</f>
      </c>
      <c r="G46" s="29"/>
      <c r="H46" s="30"/>
      <c r="I46" s="188"/>
      <c r="J46" s="189"/>
      <c r="K46" s="189"/>
      <c r="L46" s="189"/>
      <c r="M46" s="189">
        <f>IF('①部顧問入力用シート'!M56="","",'①部顧問入力用シート'!M56)</f>
      </c>
      <c r="N46" s="189">
        <f>IF('①部顧問入力用シート'!N56="","",'①部顧問入力用シート'!N56)</f>
      </c>
      <c r="O46" s="189">
        <f>IF('①部顧問入力用シート'!O56="","",'①部顧問入力用シート'!O56)</f>
      </c>
      <c r="P46" s="189">
        <f>IF('①部顧問入力用シート'!P56="","",'①部顧問入力用シート'!P56)</f>
      </c>
      <c r="Q46" s="189">
        <f>IF('①部顧問入力用シート'!Q56="","",'①部顧問入力用シート'!Q56)</f>
      </c>
      <c r="R46" s="190"/>
      <c r="S46" s="369">
        <f>IF('①部顧問入力用シート'!S56="","",'①部顧問入力用シート'!S56)</f>
      </c>
      <c r="T46" s="266"/>
    </row>
    <row r="47" spans="1:20" s="10" customFormat="1" ht="30" customHeight="1">
      <c r="A47" s="28">
        <v>42</v>
      </c>
      <c r="B47" s="210">
        <f>IF('①部顧問入力用シート'!F57="","",'①部顧問入力用シート'!F57)</f>
      </c>
      <c r="C47" s="49">
        <f>IF('①部顧問入力用シート'!G57="","",'①部顧問入力用シート'!G57)</f>
      </c>
      <c r="D47" s="47">
        <f>IF('①部顧問入力用シート'!H57="","",'①部顧問入力用シート'!H57)</f>
      </c>
      <c r="E47" s="42">
        <f>IF('①部顧問入力用シート'!B57="","",'①部顧問入力用シート'!B57)</f>
      </c>
      <c r="F47" s="41">
        <f>IF(E47="","",'①部顧問入力用シート'!$L$5)</f>
      </c>
      <c r="G47" s="29"/>
      <c r="H47" s="30"/>
      <c r="I47" s="188"/>
      <c r="J47" s="189"/>
      <c r="K47" s="189"/>
      <c r="L47" s="189"/>
      <c r="M47" s="189">
        <f>IF('①部顧問入力用シート'!M57="","",'①部顧問入力用シート'!M57)</f>
      </c>
      <c r="N47" s="189">
        <f>IF('①部顧問入力用シート'!N57="","",'①部顧問入力用シート'!N57)</f>
      </c>
      <c r="O47" s="189">
        <f>IF('①部顧問入力用シート'!O57="","",'①部顧問入力用シート'!O57)</f>
      </c>
      <c r="P47" s="189">
        <f>IF('①部顧問入力用シート'!P57="","",'①部顧問入力用シート'!P57)</f>
      </c>
      <c r="Q47" s="189">
        <f>IF('①部顧問入力用シート'!Q57="","",'①部顧問入力用シート'!Q57)</f>
      </c>
      <c r="R47" s="190"/>
      <c r="S47" s="369">
        <f>IF('①部顧問入力用シート'!S57="","",'①部顧問入力用シート'!S57)</f>
      </c>
      <c r="T47" s="266"/>
    </row>
    <row r="48" spans="1:20" s="10" customFormat="1" ht="30" customHeight="1">
      <c r="A48" s="28">
        <v>43</v>
      </c>
      <c r="B48" s="210">
        <f>IF('①部顧問入力用シート'!F58="","",'①部顧問入力用シート'!F58)</f>
      </c>
      <c r="C48" s="49">
        <f>IF('①部顧問入力用シート'!G58="","",'①部顧問入力用シート'!G58)</f>
      </c>
      <c r="D48" s="47">
        <f>IF('①部顧問入力用シート'!H58="","",'①部顧問入力用シート'!H58)</f>
      </c>
      <c r="E48" s="42">
        <f>IF('①部顧問入力用シート'!B58="","",'①部顧問入力用シート'!B58)</f>
      </c>
      <c r="F48" s="41">
        <f>IF(E48="","",'①部顧問入力用シート'!$L$5)</f>
      </c>
      <c r="G48" s="29"/>
      <c r="H48" s="30"/>
      <c r="I48" s="188"/>
      <c r="J48" s="189"/>
      <c r="K48" s="189"/>
      <c r="L48" s="189"/>
      <c r="M48" s="189">
        <f>IF('①部顧問入力用シート'!M58="","",'①部顧問入力用シート'!M58)</f>
      </c>
      <c r="N48" s="189">
        <f>IF('①部顧問入力用シート'!N58="","",'①部顧問入力用シート'!N58)</f>
      </c>
      <c r="O48" s="189">
        <f>IF('①部顧問入力用シート'!O58="","",'①部顧問入力用シート'!O58)</f>
      </c>
      <c r="P48" s="189">
        <f>IF('①部顧問入力用シート'!P58="","",'①部顧問入力用シート'!P58)</f>
      </c>
      <c r="Q48" s="189">
        <f>IF('①部顧問入力用シート'!Q58="","",'①部顧問入力用シート'!Q58)</f>
      </c>
      <c r="R48" s="190"/>
      <c r="S48" s="369">
        <f>IF('①部顧問入力用シート'!S58="","",'①部顧問入力用シート'!S58)</f>
      </c>
      <c r="T48" s="266"/>
    </row>
    <row r="49" spans="1:20" s="10" customFormat="1" ht="30" customHeight="1">
      <c r="A49" s="28">
        <v>44</v>
      </c>
      <c r="B49" s="210">
        <f>IF('①部顧問入力用シート'!F59="","",'①部顧問入力用シート'!F59)</f>
      </c>
      <c r="C49" s="49">
        <f>IF('①部顧問入力用シート'!G59="","",'①部顧問入力用シート'!G59)</f>
      </c>
      <c r="D49" s="47">
        <f>IF('①部顧問入力用シート'!H59="","",'①部顧問入力用シート'!H59)</f>
      </c>
      <c r="E49" s="42">
        <f>IF('①部顧問入力用シート'!B59="","",'①部顧問入力用シート'!B59)</f>
      </c>
      <c r="F49" s="41">
        <f>IF(E49="","",'①部顧問入力用シート'!$L$5)</f>
      </c>
      <c r="G49" s="29"/>
      <c r="H49" s="30"/>
      <c r="I49" s="188"/>
      <c r="J49" s="189"/>
      <c r="K49" s="189"/>
      <c r="L49" s="189"/>
      <c r="M49" s="189">
        <f>IF('①部顧問入力用シート'!M59="","",'①部顧問入力用シート'!M59)</f>
      </c>
      <c r="N49" s="189">
        <f>IF('①部顧問入力用シート'!N59="","",'①部顧問入力用シート'!N59)</f>
      </c>
      <c r="O49" s="189">
        <f>IF('①部顧問入力用シート'!O59="","",'①部顧問入力用シート'!O59)</f>
      </c>
      <c r="P49" s="189">
        <f>IF('①部顧問入力用シート'!P59="","",'①部顧問入力用シート'!P59)</f>
      </c>
      <c r="Q49" s="189">
        <f>IF('①部顧問入力用シート'!Q59="","",'①部顧問入力用シート'!Q59)</f>
      </c>
      <c r="R49" s="190"/>
      <c r="S49" s="369">
        <f>IF('①部顧問入力用シート'!S59="","",'①部顧問入力用シート'!S59)</f>
      </c>
      <c r="T49" s="266"/>
    </row>
    <row r="50" spans="1:20" s="10" customFormat="1" ht="30" customHeight="1">
      <c r="A50" s="28">
        <v>45</v>
      </c>
      <c r="B50" s="210">
        <f>IF('①部顧問入力用シート'!F60="","",'①部顧問入力用シート'!F60)</f>
      </c>
      <c r="C50" s="49">
        <f>IF('①部顧問入力用シート'!G60="","",'①部顧問入力用シート'!G60)</f>
      </c>
      <c r="D50" s="47">
        <f>IF('①部顧問入力用シート'!H60="","",'①部顧問入力用シート'!H60)</f>
      </c>
      <c r="E50" s="42">
        <f>IF('①部顧問入力用シート'!B60="","",'①部顧問入力用シート'!B60)</f>
      </c>
      <c r="F50" s="41">
        <f>IF(E50="","",'①部顧問入力用シート'!$L$5)</f>
      </c>
      <c r="G50" s="29"/>
      <c r="H50" s="30"/>
      <c r="I50" s="188"/>
      <c r="J50" s="189"/>
      <c r="K50" s="189"/>
      <c r="L50" s="189"/>
      <c r="M50" s="189">
        <f>IF('①部顧問入力用シート'!M60="","",'①部顧問入力用シート'!M60)</f>
      </c>
      <c r="N50" s="189">
        <f>IF('①部顧問入力用シート'!N60="","",'①部顧問入力用シート'!N60)</f>
      </c>
      <c r="O50" s="189">
        <f>IF('①部顧問入力用シート'!O60="","",'①部顧問入力用シート'!O60)</f>
      </c>
      <c r="P50" s="189">
        <f>IF('①部顧問入力用シート'!P60="","",'①部顧問入力用シート'!P60)</f>
      </c>
      <c r="Q50" s="189">
        <f>IF('①部顧問入力用シート'!Q60="","",'①部顧問入力用シート'!Q60)</f>
      </c>
      <c r="R50" s="190"/>
      <c r="S50" s="369">
        <f>IF('①部顧問入力用シート'!S60="","",'①部顧問入力用シート'!S60)</f>
      </c>
      <c r="T50" s="266"/>
    </row>
    <row r="51" spans="1:20" s="10" customFormat="1" ht="30" customHeight="1">
      <c r="A51" s="28">
        <v>46</v>
      </c>
      <c r="B51" s="210">
        <f>IF('①部顧問入力用シート'!F61="","",'①部顧問入力用シート'!F61)</f>
      </c>
      <c r="C51" s="49">
        <f>IF('①部顧問入力用シート'!G61="","",'①部顧問入力用シート'!G61)</f>
      </c>
      <c r="D51" s="47">
        <f>IF('①部顧問入力用シート'!H61="","",'①部顧問入力用シート'!H61)</f>
      </c>
      <c r="E51" s="42">
        <f>IF('①部顧問入力用シート'!B61="","",'①部顧問入力用シート'!B61)</f>
      </c>
      <c r="F51" s="41">
        <f>IF(E51="","",'①部顧問入力用シート'!$L$5)</f>
      </c>
      <c r="G51" s="29"/>
      <c r="H51" s="30"/>
      <c r="I51" s="188"/>
      <c r="J51" s="189"/>
      <c r="K51" s="189"/>
      <c r="L51" s="189"/>
      <c r="M51" s="189">
        <f>IF('①部顧問入力用シート'!M61="","",'①部顧問入力用シート'!M61)</f>
      </c>
      <c r="N51" s="189">
        <f>IF('①部顧問入力用シート'!N61="","",'①部顧問入力用シート'!N61)</f>
      </c>
      <c r="O51" s="189">
        <f>IF('①部顧問入力用シート'!O61="","",'①部顧問入力用シート'!O61)</f>
      </c>
      <c r="P51" s="189">
        <f>IF('①部顧問入力用シート'!P61="","",'①部顧問入力用シート'!P61)</f>
      </c>
      <c r="Q51" s="189">
        <f>IF('①部顧問入力用シート'!Q61="","",'①部顧問入力用シート'!Q61)</f>
      </c>
      <c r="R51" s="190"/>
      <c r="S51" s="369">
        <f>IF('①部顧問入力用シート'!S61="","",'①部顧問入力用シート'!S61)</f>
      </c>
      <c r="T51" s="266"/>
    </row>
    <row r="52" spans="1:20" s="10" customFormat="1" ht="30" customHeight="1">
      <c r="A52" s="28">
        <v>47</v>
      </c>
      <c r="B52" s="210">
        <f>IF('①部顧問入力用シート'!F62="","",'①部顧問入力用シート'!F62)</f>
      </c>
      <c r="C52" s="49">
        <f>IF('①部顧問入力用シート'!G62="","",'①部顧問入力用シート'!G62)</f>
      </c>
      <c r="D52" s="47">
        <f>IF('①部顧問入力用シート'!H62="","",'①部顧問入力用シート'!H62)</f>
      </c>
      <c r="E52" s="42">
        <f>IF('①部顧問入力用シート'!B62="","",'①部顧問入力用シート'!B62)</f>
      </c>
      <c r="F52" s="41">
        <f>IF(E52="","",'①部顧問入力用シート'!$L$5)</f>
      </c>
      <c r="G52" s="29"/>
      <c r="H52" s="30"/>
      <c r="I52" s="188"/>
      <c r="J52" s="189"/>
      <c r="K52" s="189"/>
      <c r="L52" s="189"/>
      <c r="M52" s="189">
        <f>IF('①部顧問入力用シート'!M62="","",'①部顧問入力用シート'!M62)</f>
      </c>
      <c r="N52" s="189">
        <f>IF('①部顧問入力用シート'!N62="","",'①部顧問入力用シート'!N62)</f>
      </c>
      <c r="O52" s="189">
        <f>IF('①部顧問入力用シート'!O62="","",'①部顧問入力用シート'!O62)</f>
      </c>
      <c r="P52" s="189">
        <f>IF('①部顧問入力用シート'!P62="","",'①部顧問入力用シート'!P62)</f>
      </c>
      <c r="Q52" s="189">
        <f>IF('①部顧問入力用シート'!Q62="","",'①部顧問入力用シート'!Q62)</f>
      </c>
      <c r="R52" s="190"/>
      <c r="S52" s="369">
        <f>IF('①部顧問入力用シート'!S62="","",'①部顧問入力用シート'!S62)</f>
      </c>
      <c r="T52" s="266"/>
    </row>
    <row r="53" spans="1:20" s="10" customFormat="1" ht="30" customHeight="1">
      <c r="A53" s="28">
        <v>48</v>
      </c>
      <c r="B53" s="210">
        <f>IF('①部顧問入力用シート'!F63="","",'①部顧問入力用シート'!F63)</f>
      </c>
      <c r="C53" s="49">
        <f>IF('①部顧問入力用シート'!G63="","",'①部顧問入力用シート'!G63)</f>
      </c>
      <c r="D53" s="47">
        <f>IF('①部顧問入力用シート'!H63="","",'①部顧問入力用シート'!H63)</f>
      </c>
      <c r="E53" s="42">
        <f>IF('①部顧問入力用シート'!B63="","",'①部顧問入力用シート'!B63)</f>
      </c>
      <c r="F53" s="41">
        <f>IF(E53="","",'①部顧問入力用シート'!$L$5)</f>
      </c>
      <c r="G53" s="29"/>
      <c r="H53" s="30"/>
      <c r="I53" s="188"/>
      <c r="J53" s="189"/>
      <c r="K53" s="189"/>
      <c r="L53" s="189"/>
      <c r="M53" s="189">
        <f>IF('①部顧問入力用シート'!M63="","",'①部顧問入力用シート'!M63)</f>
      </c>
      <c r="N53" s="189">
        <f>IF('①部顧問入力用シート'!N63="","",'①部顧問入力用シート'!N63)</f>
      </c>
      <c r="O53" s="189">
        <f>IF('①部顧問入力用シート'!O63="","",'①部顧問入力用シート'!O63)</f>
      </c>
      <c r="P53" s="189">
        <f>IF('①部顧問入力用シート'!P63="","",'①部顧問入力用シート'!P63)</f>
      </c>
      <c r="Q53" s="189">
        <f>IF('①部顧問入力用シート'!Q63="","",'①部顧問入力用シート'!Q63)</f>
      </c>
      <c r="R53" s="190"/>
      <c r="S53" s="369">
        <f>IF('①部顧問入力用シート'!S63="","",'①部顧問入力用シート'!S63)</f>
      </c>
      <c r="T53" s="266"/>
    </row>
    <row r="54" spans="1:20" s="10" customFormat="1" ht="30" customHeight="1">
      <c r="A54" s="28">
        <v>49</v>
      </c>
      <c r="B54" s="210">
        <f>IF('①部顧問入力用シート'!F64="","",'①部顧問入力用シート'!F64)</f>
      </c>
      <c r="C54" s="49">
        <f>IF('①部顧問入力用シート'!G64="","",'①部顧問入力用シート'!G64)</f>
      </c>
      <c r="D54" s="47">
        <f>IF('①部顧問入力用シート'!H64="","",'①部顧問入力用シート'!H64)</f>
      </c>
      <c r="E54" s="42">
        <f>IF('①部顧問入力用シート'!B64="","",'①部顧問入力用シート'!B64)</f>
      </c>
      <c r="F54" s="41">
        <f>IF(E54="","",'①部顧問入力用シート'!$L$5)</f>
      </c>
      <c r="G54" s="29"/>
      <c r="H54" s="30"/>
      <c r="I54" s="188"/>
      <c r="J54" s="189"/>
      <c r="K54" s="189"/>
      <c r="L54" s="189"/>
      <c r="M54" s="189">
        <f>IF('①部顧問入力用シート'!M64="","",'①部顧問入力用シート'!M64)</f>
      </c>
      <c r="N54" s="189">
        <f>IF('①部顧問入力用シート'!N64="","",'①部顧問入力用シート'!N64)</f>
      </c>
      <c r="O54" s="189">
        <f>IF('①部顧問入力用シート'!O64="","",'①部顧問入力用シート'!O64)</f>
      </c>
      <c r="P54" s="189">
        <f>IF('①部顧問入力用シート'!P64="","",'①部顧問入力用シート'!P64)</f>
      </c>
      <c r="Q54" s="189">
        <f>IF('①部顧問入力用シート'!Q64="","",'①部顧問入力用シート'!Q64)</f>
      </c>
      <c r="R54" s="190"/>
      <c r="S54" s="369">
        <f>IF('①部顧問入力用シート'!S64="","",'①部顧問入力用シート'!S64)</f>
      </c>
      <c r="T54" s="266"/>
    </row>
    <row r="55" spans="1:20" s="10" customFormat="1" ht="30" customHeight="1">
      <c r="A55" s="28">
        <v>50</v>
      </c>
      <c r="B55" s="210">
        <f>IF('①部顧問入力用シート'!F65="","",'①部顧問入力用シート'!F65)</f>
      </c>
      <c r="C55" s="49">
        <f>IF('①部顧問入力用シート'!G65="","",'①部顧問入力用シート'!G65)</f>
      </c>
      <c r="D55" s="47">
        <f>IF('①部顧問入力用シート'!H65="","",'①部顧問入力用シート'!H65)</f>
      </c>
      <c r="E55" s="42">
        <f>IF('①部顧問入力用シート'!B65="","",'①部顧問入力用シート'!B65)</f>
      </c>
      <c r="F55" s="41">
        <f>IF(E55="","",'①部顧問入力用シート'!$L$5)</f>
      </c>
      <c r="G55" s="29"/>
      <c r="H55" s="30"/>
      <c r="I55" s="188">
        <f>IF('①部顧問入力用シート'!I35="","",'①部顧問入力用シート'!I35)</f>
      </c>
      <c r="J55" s="189">
        <f>IF('①部顧問入力用シート'!J35="","",'①部顧問入力用シート'!J35)</f>
      </c>
      <c r="K55" s="189">
        <f>IF('①部顧問入力用シート'!K35="","",'①部顧問入力用シート'!K35)</f>
      </c>
      <c r="L55" s="189">
        <f>IF('①部顧問入力用シート'!L35="","",'①部顧問入力用シート'!L35)</f>
      </c>
      <c r="M55" s="189">
        <f>IF('①部顧問入力用シート'!M35="","",'①部顧問入力用シート'!M35)</f>
      </c>
      <c r="N55" s="189">
        <f>IF('①部顧問入力用シート'!N35="","",'①部顧問入力用シート'!N35)</f>
      </c>
      <c r="O55" s="189">
        <f>IF('①部顧問入力用シート'!O35="","",'①部顧問入力用シート'!O35)</f>
      </c>
      <c r="P55" s="189">
        <f>IF('①部顧問入力用シート'!P35="","",'①部顧問入力用シート'!P35)</f>
      </c>
      <c r="Q55" s="189">
        <f>IF('①部顧問入力用シート'!Q35="","",'①部顧問入力用シート'!Q35)</f>
      </c>
      <c r="R55" s="190">
        <f>IF('①部顧問入力用シート'!R35="","",'①部顧問入力用シート'!R35)</f>
      </c>
      <c r="S55" s="369">
        <f>IF('①部顧問入力用シート'!S65="","",'①部顧問入力用シート'!S65)</f>
      </c>
      <c r="T55" s="266"/>
    </row>
    <row r="56" spans="1:21" ht="30" customHeight="1">
      <c r="A56" s="28">
        <v>51</v>
      </c>
      <c r="B56" s="210">
        <f>IF('①部顧問入力用シート'!F66="","",'①部顧問入力用シート'!F66)</f>
      </c>
      <c r="C56" s="49">
        <f>IF('①部顧問入力用シート'!G66="","",'①部顧問入力用シート'!G66)</f>
      </c>
      <c r="D56" s="47">
        <f>IF('①部顧問入力用シート'!H66="","",'①部顧問入力用シート'!H66)</f>
      </c>
      <c r="E56" s="42">
        <f>IF('①部顧問入力用シート'!B66="","",'①部顧問入力用シート'!B66)</f>
      </c>
      <c r="F56" s="41">
        <f>IF(E56="","",'①部顧問入力用シート'!$L$5)</f>
      </c>
      <c r="G56" s="29"/>
      <c r="H56" s="30"/>
      <c r="I56" s="188">
        <f>IF('①部顧問入力用シート'!I36="","",'①部顧問入力用シート'!I36)</f>
      </c>
      <c r="J56" s="189">
        <f>IF('①部顧問入力用シート'!J36="","",'①部顧問入力用シート'!J36)</f>
      </c>
      <c r="K56" s="189">
        <f>IF('①部顧問入力用シート'!K36="","",'①部顧問入力用シート'!K36)</f>
      </c>
      <c r="L56" s="189">
        <f>IF('①部顧問入力用シート'!L36="","",'①部顧問入力用シート'!L36)</f>
      </c>
      <c r="M56" s="189">
        <f>IF('①部顧問入力用シート'!M36="","",'①部顧問入力用シート'!M36)</f>
      </c>
      <c r="N56" s="189">
        <f>IF('①部顧問入力用シート'!N36="","",'①部顧問入力用シート'!N36)</f>
      </c>
      <c r="O56" s="189">
        <f>IF('①部顧問入力用シート'!O36="","",'①部顧問入力用シート'!O36)</f>
      </c>
      <c r="P56" s="189">
        <f>IF('①部顧問入力用シート'!P36="","",'①部顧問入力用シート'!P36)</f>
      </c>
      <c r="Q56" s="189">
        <f>IF('①部顧問入力用シート'!Q36="","",'①部顧問入力用シート'!Q36)</f>
      </c>
      <c r="R56" s="190">
        <f>IF('①部顧問入力用シート'!R36="","",'①部顧問入力用シート'!R36)</f>
      </c>
      <c r="S56" s="369">
        <f>IF('①部顧問入力用シート'!S66="","",'①部顧問入力用シート'!S66)</f>
      </c>
      <c r="T56" s="266"/>
      <c r="U56" s="10"/>
    </row>
    <row r="57" spans="1:21" ht="30" customHeight="1">
      <c r="A57" s="28">
        <v>52</v>
      </c>
      <c r="B57" s="210">
        <f>IF('①部顧問入力用シート'!F67="","",'①部顧問入力用シート'!F67)</f>
      </c>
      <c r="C57" s="49">
        <f>IF('①部顧問入力用シート'!G67="","",'①部顧問入力用シート'!G67)</f>
      </c>
      <c r="D57" s="47">
        <f>IF('①部顧問入力用シート'!H67="","",'①部顧問入力用シート'!H67)</f>
      </c>
      <c r="E57" s="42">
        <f>IF('①部顧問入力用シート'!B67="","",'①部顧問入力用シート'!B67)</f>
      </c>
      <c r="F57" s="41">
        <f>IF(E57="","",'①部顧問入力用シート'!$L$5)</f>
      </c>
      <c r="G57" s="29"/>
      <c r="H57" s="30"/>
      <c r="I57" s="188">
        <f>IF('①部顧問入力用シート'!I37="","",'①部顧問入力用シート'!I37)</f>
      </c>
      <c r="J57" s="189">
        <f>IF('①部顧問入力用シート'!J37="","",'①部顧問入力用シート'!J37)</f>
      </c>
      <c r="K57" s="189">
        <f>IF('①部顧問入力用シート'!K37="","",'①部顧問入力用シート'!K37)</f>
      </c>
      <c r="L57" s="189">
        <f>IF('①部顧問入力用シート'!L37="","",'①部顧問入力用シート'!L37)</f>
      </c>
      <c r="M57" s="189">
        <f>IF('①部顧問入力用シート'!M37="","",'①部顧問入力用シート'!M37)</f>
      </c>
      <c r="N57" s="189">
        <f>IF('①部顧問入力用シート'!N37="","",'①部顧問入力用シート'!N37)</f>
      </c>
      <c r="O57" s="189">
        <f>IF('①部顧問入力用シート'!O37="","",'①部顧問入力用シート'!O37)</f>
      </c>
      <c r="P57" s="189">
        <f>IF('①部顧問入力用シート'!P37="","",'①部顧問入力用シート'!P37)</f>
      </c>
      <c r="Q57" s="189">
        <f>IF('①部顧問入力用シート'!Q37="","",'①部顧問入力用シート'!Q37)</f>
      </c>
      <c r="R57" s="190">
        <f>IF('①部顧問入力用シート'!R37="","",'①部顧問入力用シート'!R37)</f>
      </c>
      <c r="S57" s="369">
        <f>IF('①部顧問入力用シート'!S67="","",'①部顧問入力用シート'!S67)</f>
      </c>
      <c r="T57" s="266"/>
      <c r="U57" s="10"/>
    </row>
    <row r="58" spans="1:21" ht="30" customHeight="1">
      <c r="A58" s="28">
        <v>53</v>
      </c>
      <c r="B58" s="210">
        <f>IF('①部顧問入力用シート'!F68="","",'①部顧問入力用シート'!F68)</f>
      </c>
      <c r="C58" s="49">
        <f>IF('①部顧問入力用シート'!G68="","",'①部顧問入力用シート'!G68)</f>
      </c>
      <c r="D58" s="47">
        <f>IF('①部顧問入力用シート'!H68="","",'①部顧問入力用シート'!H68)</f>
      </c>
      <c r="E58" s="42">
        <f>IF('①部顧問入力用シート'!B68="","",'①部顧問入力用シート'!B68)</f>
      </c>
      <c r="F58" s="41">
        <f>IF(E58="","",'①部顧問入力用シート'!$L$5)</f>
      </c>
      <c r="G58" s="29"/>
      <c r="H58" s="30"/>
      <c r="I58" s="188">
        <f>IF('①部顧問入力用シート'!I38="","",'①部顧問入力用シート'!I38)</f>
      </c>
      <c r="J58" s="189">
        <f>IF('①部顧問入力用シート'!J38="","",'①部顧問入力用シート'!J38)</f>
      </c>
      <c r="K58" s="189">
        <f>IF('①部顧問入力用シート'!K38="","",'①部顧問入力用シート'!K38)</f>
      </c>
      <c r="L58" s="189">
        <f>IF('①部顧問入力用シート'!L38="","",'①部顧問入力用シート'!L38)</f>
      </c>
      <c r="M58" s="189">
        <f>IF('①部顧問入力用シート'!M38="","",'①部顧問入力用シート'!M38)</f>
      </c>
      <c r="N58" s="189">
        <f>IF('①部顧問入力用シート'!N38="","",'①部顧問入力用シート'!N38)</f>
      </c>
      <c r="O58" s="189">
        <f>IF('①部顧問入力用シート'!O38="","",'①部顧問入力用シート'!O38)</f>
      </c>
      <c r="P58" s="189">
        <f>IF('①部顧問入力用シート'!P38="","",'①部顧問入力用シート'!P38)</f>
      </c>
      <c r="Q58" s="189">
        <f>IF('①部顧問入力用シート'!Q38="","",'①部顧問入力用シート'!Q38)</f>
      </c>
      <c r="R58" s="190">
        <f>IF('①部顧問入力用シート'!R38="","",'①部顧問入力用シート'!R38)</f>
      </c>
      <c r="S58" s="369">
        <f>IF('①部顧問入力用シート'!S68="","",'①部顧問入力用シート'!S68)</f>
      </c>
      <c r="T58" s="266"/>
      <c r="U58" s="10"/>
    </row>
    <row r="59" spans="1:21" ht="30" customHeight="1">
      <c r="A59" s="28">
        <v>54</v>
      </c>
      <c r="B59" s="210">
        <f>IF('①部顧問入力用シート'!F69="","",'①部顧問入力用シート'!F69)</f>
      </c>
      <c r="C59" s="49">
        <f>IF('①部顧問入力用シート'!G69="","",'①部顧問入力用シート'!G69)</f>
      </c>
      <c r="D59" s="47">
        <f>IF('①部顧問入力用シート'!H69="","",'①部顧問入力用シート'!H69)</f>
      </c>
      <c r="E59" s="42">
        <f>IF('①部顧問入力用シート'!B69="","",'①部顧問入力用シート'!B69)</f>
      </c>
      <c r="F59" s="41">
        <f>IF(E59="","",'①部顧問入力用シート'!$L$5)</f>
      </c>
      <c r="G59" s="29"/>
      <c r="H59" s="30"/>
      <c r="I59" s="188">
        <f>IF('①部顧問入力用シート'!I39="","",'①部顧問入力用シート'!I39)</f>
      </c>
      <c r="J59" s="189">
        <f>IF('①部顧問入力用シート'!J39="","",'①部顧問入力用シート'!J39)</f>
      </c>
      <c r="K59" s="189">
        <f>IF('①部顧問入力用シート'!K39="","",'①部顧問入力用シート'!K39)</f>
      </c>
      <c r="L59" s="189">
        <f>IF('①部顧問入力用シート'!L39="","",'①部顧問入力用シート'!L39)</f>
      </c>
      <c r="M59" s="189">
        <f>IF('①部顧問入力用シート'!M39="","",'①部顧問入力用シート'!M39)</f>
      </c>
      <c r="N59" s="189">
        <f>IF('①部顧問入力用シート'!N39="","",'①部顧問入力用シート'!N39)</f>
      </c>
      <c r="O59" s="189">
        <f>IF('①部顧問入力用シート'!O39="","",'①部顧問入力用シート'!O39)</f>
      </c>
      <c r="P59" s="189">
        <f>IF('①部顧問入力用シート'!P39="","",'①部顧問入力用シート'!P39)</f>
      </c>
      <c r="Q59" s="189">
        <f>IF('①部顧問入力用シート'!Q39="","",'①部顧問入力用シート'!Q39)</f>
      </c>
      <c r="R59" s="190">
        <f>IF('①部顧問入力用シート'!R39="","",'①部顧問入力用シート'!R39)</f>
      </c>
      <c r="S59" s="369">
        <f>IF('①部顧問入力用シート'!S69="","",'①部顧問入力用シート'!S69)</f>
      </c>
      <c r="T59" s="266"/>
      <c r="U59" s="10"/>
    </row>
    <row r="60" spans="1:21" ht="30" customHeight="1">
      <c r="A60" s="28">
        <v>55</v>
      </c>
      <c r="B60" s="210">
        <f>IF('①部顧問入力用シート'!F70="","",'①部顧問入力用シート'!F70)</f>
      </c>
      <c r="C60" s="49">
        <f>IF('①部顧問入力用シート'!G70="","",'①部顧問入力用シート'!G70)</f>
      </c>
      <c r="D60" s="47">
        <f>IF('①部顧問入力用シート'!H70="","",'①部顧問入力用シート'!H70)</f>
      </c>
      <c r="E60" s="42">
        <f>IF('①部顧問入力用シート'!B70="","",'①部顧問入力用シート'!B70)</f>
      </c>
      <c r="F60" s="41">
        <f>IF(E60="","",'①部顧問入力用シート'!$L$5)</f>
      </c>
      <c r="G60" s="29"/>
      <c r="H60" s="30"/>
      <c r="I60" s="188">
        <f>IF('①部顧問入力用シート'!I40="","",'①部顧問入力用シート'!I40)</f>
      </c>
      <c r="J60" s="189">
        <f>IF('①部顧問入力用シート'!J40="","",'①部顧問入力用シート'!J40)</f>
      </c>
      <c r="K60" s="189">
        <f>IF('①部顧問入力用シート'!K40="","",'①部顧問入力用シート'!K40)</f>
      </c>
      <c r="L60" s="189">
        <f>IF('①部顧問入力用シート'!L40="","",'①部顧問入力用シート'!L40)</f>
      </c>
      <c r="M60" s="189">
        <f>IF('①部顧問入力用シート'!M40="","",'①部顧問入力用シート'!M40)</f>
      </c>
      <c r="N60" s="189">
        <f>IF('①部顧問入力用シート'!N40="","",'①部顧問入力用シート'!N40)</f>
      </c>
      <c r="O60" s="189">
        <f>IF('①部顧問入力用シート'!O40="","",'①部顧問入力用シート'!O40)</f>
      </c>
      <c r="P60" s="189">
        <f>IF('①部顧問入力用シート'!P40="","",'①部顧問入力用シート'!P40)</f>
      </c>
      <c r="Q60" s="189">
        <f>IF('①部顧問入力用シート'!Q40="","",'①部顧問入力用シート'!Q40)</f>
      </c>
      <c r="R60" s="190">
        <f>IF('①部顧問入力用シート'!R40="","",'①部顧問入力用シート'!R40)</f>
      </c>
      <c r="S60" s="369">
        <f>IF('①部顧問入力用シート'!S70="","",'①部顧問入力用シート'!S70)</f>
      </c>
      <c r="T60" s="266"/>
      <c r="U60" s="10"/>
    </row>
    <row r="61" spans="1:21" ht="30" customHeight="1">
      <c r="A61" s="28">
        <v>56</v>
      </c>
      <c r="B61" s="210">
        <f>IF('①部顧問入力用シート'!F71="","",'①部顧問入力用シート'!F71)</f>
      </c>
      <c r="C61" s="49">
        <f>IF('①部顧問入力用シート'!G71="","",'①部顧問入力用シート'!G71)</f>
      </c>
      <c r="D61" s="47">
        <f>IF('①部顧問入力用シート'!H71="","",'①部顧問入力用シート'!H71)</f>
      </c>
      <c r="E61" s="42">
        <f>IF('①部顧問入力用シート'!B71="","",'①部顧問入力用シート'!B71)</f>
      </c>
      <c r="F61" s="41">
        <f>IF(E61="","",'①部顧問入力用シート'!$L$5)</f>
      </c>
      <c r="G61" s="29"/>
      <c r="H61" s="30"/>
      <c r="I61" s="188">
        <f>IF('①部顧問入力用シート'!I41="","",'①部顧問入力用シート'!I41)</f>
      </c>
      <c r="J61" s="189">
        <f>IF('①部顧問入力用シート'!J41="","",'①部顧問入力用シート'!J41)</f>
      </c>
      <c r="K61" s="189">
        <f>IF('①部顧問入力用シート'!K41="","",'①部顧問入力用シート'!K41)</f>
      </c>
      <c r="L61" s="189">
        <f>IF('①部顧問入力用シート'!L41="","",'①部顧問入力用シート'!L41)</f>
      </c>
      <c r="M61" s="189">
        <f>IF('①部顧問入力用シート'!M41="","",'①部顧問入力用シート'!M41)</f>
      </c>
      <c r="N61" s="189">
        <f>IF('①部顧問入力用シート'!N41="","",'①部顧問入力用シート'!N41)</f>
      </c>
      <c r="O61" s="189">
        <f>IF('①部顧問入力用シート'!O41="","",'①部顧問入力用シート'!O41)</f>
      </c>
      <c r="P61" s="189">
        <f>IF('①部顧問入力用シート'!P41="","",'①部顧問入力用シート'!P41)</f>
      </c>
      <c r="Q61" s="189">
        <f>IF('①部顧問入力用シート'!Q41="","",'①部顧問入力用シート'!Q41)</f>
      </c>
      <c r="R61" s="190">
        <f>IF('①部顧問入力用シート'!R41="","",'①部顧問入力用シート'!R41)</f>
      </c>
      <c r="S61" s="369">
        <f>IF('①部顧問入力用シート'!S71="","",'①部顧問入力用シート'!S71)</f>
      </c>
      <c r="T61" s="266"/>
      <c r="U61" s="10"/>
    </row>
    <row r="62" spans="1:21" ht="30" customHeight="1">
      <c r="A62" s="28">
        <v>57</v>
      </c>
      <c r="B62" s="210">
        <f>IF('①部顧問入力用シート'!F72="","",'①部顧問入力用シート'!F72)</f>
      </c>
      <c r="C62" s="49">
        <f>IF('①部顧問入力用シート'!G72="","",'①部顧問入力用シート'!G72)</f>
      </c>
      <c r="D62" s="47">
        <f>IF('①部顧問入力用シート'!H72="","",'①部顧問入力用シート'!H72)</f>
      </c>
      <c r="E62" s="42">
        <f>IF('①部顧問入力用シート'!B72="","",'①部顧問入力用シート'!B72)</f>
      </c>
      <c r="F62" s="41">
        <f>IF(E62="","",'①部顧問入力用シート'!$L$5)</f>
      </c>
      <c r="G62" s="29"/>
      <c r="H62" s="30"/>
      <c r="I62" s="188">
        <f>IF('①部顧問入力用シート'!I42="","",'①部顧問入力用シート'!I42)</f>
      </c>
      <c r="J62" s="189">
        <f>IF('①部顧問入力用シート'!J42="","",'①部顧問入力用シート'!J42)</f>
      </c>
      <c r="K62" s="189">
        <f>IF('①部顧問入力用シート'!K42="","",'①部顧問入力用シート'!K42)</f>
      </c>
      <c r="L62" s="189">
        <f>IF('①部顧問入力用シート'!L42="","",'①部顧問入力用シート'!L42)</f>
      </c>
      <c r="M62" s="189">
        <f>IF('①部顧問入力用シート'!M42="","",'①部顧問入力用シート'!M42)</f>
      </c>
      <c r="N62" s="189">
        <f>IF('①部顧問入力用シート'!N42="","",'①部顧問入力用シート'!N42)</f>
      </c>
      <c r="O62" s="189">
        <f>IF('①部顧問入力用シート'!O42="","",'①部顧問入力用シート'!O42)</f>
      </c>
      <c r="P62" s="189">
        <f>IF('①部顧問入力用シート'!P42="","",'①部顧問入力用シート'!P42)</f>
      </c>
      <c r="Q62" s="189">
        <f>IF('①部顧問入力用シート'!Q42="","",'①部顧問入力用シート'!Q42)</f>
      </c>
      <c r="R62" s="190">
        <f>IF('①部顧問入力用シート'!R42="","",'①部顧問入力用シート'!R42)</f>
      </c>
      <c r="S62" s="369">
        <f>IF('①部顧問入力用シート'!S72="","",'①部顧問入力用シート'!S72)</f>
      </c>
      <c r="T62" s="266"/>
      <c r="U62" s="10"/>
    </row>
    <row r="63" spans="1:21" ht="30" customHeight="1">
      <c r="A63" s="28">
        <v>58</v>
      </c>
      <c r="B63" s="210">
        <f>IF('①部顧問入力用シート'!F73="","",'①部顧問入力用シート'!F73)</f>
      </c>
      <c r="C63" s="49">
        <f>IF('①部顧問入力用シート'!G73="","",'①部顧問入力用シート'!G73)</f>
      </c>
      <c r="D63" s="47">
        <f>IF('①部顧問入力用シート'!H73="","",'①部顧問入力用シート'!H73)</f>
      </c>
      <c r="E63" s="42">
        <f>IF('①部顧問入力用シート'!B73="","",'①部顧問入力用シート'!B73)</f>
      </c>
      <c r="F63" s="41">
        <f>IF(E63="","",'①部顧問入力用シート'!$L$5)</f>
      </c>
      <c r="G63" s="29"/>
      <c r="H63" s="30"/>
      <c r="I63" s="188">
        <f>IF('①部顧問入力用シート'!I43="","",'①部顧問入力用シート'!I43)</f>
      </c>
      <c r="J63" s="189">
        <f>IF('①部顧問入力用シート'!J43="","",'①部顧問入力用シート'!J43)</f>
      </c>
      <c r="K63" s="189">
        <f>IF('①部顧問入力用シート'!K43="","",'①部顧問入力用シート'!K43)</f>
      </c>
      <c r="L63" s="189">
        <f>IF('①部顧問入力用シート'!L43="","",'①部顧問入力用シート'!L43)</f>
      </c>
      <c r="M63" s="189">
        <f>IF('①部顧問入力用シート'!M43="","",'①部顧問入力用シート'!M43)</f>
      </c>
      <c r="N63" s="189">
        <f>IF('①部顧問入力用シート'!N43="","",'①部顧問入力用シート'!N43)</f>
      </c>
      <c r="O63" s="189">
        <f>IF('①部顧問入力用シート'!O43="","",'①部顧問入力用シート'!O43)</f>
      </c>
      <c r="P63" s="189">
        <f>IF('①部顧問入力用シート'!P43="","",'①部顧問入力用シート'!P43)</f>
      </c>
      <c r="Q63" s="189">
        <f>IF('①部顧問入力用シート'!Q43="","",'①部顧問入力用シート'!Q43)</f>
      </c>
      <c r="R63" s="190">
        <f>IF('①部顧問入力用シート'!R43="","",'①部顧問入力用シート'!R43)</f>
      </c>
      <c r="S63" s="369">
        <f>IF('①部顧問入力用シート'!S73="","",'①部顧問入力用シート'!S73)</f>
      </c>
      <c r="T63" s="266"/>
      <c r="U63" s="10"/>
    </row>
    <row r="64" spans="1:21" ht="30" customHeight="1">
      <c r="A64" s="28">
        <v>59</v>
      </c>
      <c r="B64" s="210">
        <f>IF('①部顧問入力用シート'!F74="","",'①部顧問入力用シート'!F74)</f>
      </c>
      <c r="C64" s="49">
        <f>IF('①部顧問入力用シート'!G74="","",'①部顧問入力用シート'!G74)</f>
      </c>
      <c r="D64" s="47">
        <f>IF('①部顧問入力用シート'!H74="","",'①部顧問入力用シート'!H74)</f>
      </c>
      <c r="E64" s="42">
        <f>IF('①部顧問入力用シート'!B74="","",'①部顧問入力用シート'!B74)</f>
      </c>
      <c r="F64" s="41">
        <f>IF(E64="","",'①部顧問入力用シート'!$L$5)</f>
      </c>
      <c r="G64" s="29"/>
      <c r="H64" s="30"/>
      <c r="I64" s="188">
        <f>IF('①部顧問入力用シート'!I44="","",'①部顧問入力用シート'!I44)</f>
      </c>
      <c r="J64" s="189">
        <f>IF('①部顧問入力用シート'!J44="","",'①部顧問入力用シート'!J44)</f>
      </c>
      <c r="K64" s="189">
        <f>IF('①部顧問入力用シート'!K44="","",'①部顧問入力用シート'!K44)</f>
      </c>
      <c r="L64" s="189">
        <f>IF('①部顧問入力用シート'!L44="","",'①部顧問入力用シート'!L44)</f>
      </c>
      <c r="M64" s="189">
        <f>IF('①部顧問入力用シート'!M44="","",'①部顧問入力用シート'!M44)</f>
      </c>
      <c r="N64" s="189">
        <f>IF('①部顧問入力用シート'!N44="","",'①部顧問入力用シート'!N44)</f>
      </c>
      <c r="O64" s="189">
        <f>IF('①部顧問入力用シート'!O44="","",'①部顧問入力用シート'!O44)</f>
      </c>
      <c r="P64" s="189">
        <f>IF('①部顧問入力用シート'!P44="","",'①部顧問入力用シート'!P44)</f>
      </c>
      <c r="Q64" s="189">
        <f>IF('①部顧問入力用シート'!Q44="","",'①部顧問入力用シート'!Q44)</f>
      </c>
      <c r="R64" s="190">
        <f>IF('①部顧問入力用シート'!R44="","",'①部顧問入力用シート'!R44)</f>
      </c>
      <c r="S64" s="369">
        <f>IF('①部顧問入力用シート'!S74="","",'①部顧問入力用シート'!S74)</f>
      </c>
      <c r="T64" s="266"/>
      <c r="U64" s="10"/>
    </row>
    <row r="65" spans="1:21" ht="30" customHeight="1" thickBot="1">
      <c r="A65" s="194">
        <v>60</v>
      </c>
      <c r="B65" s="211">
        <f>IF('①部顧問入力用シート'!F75="","",'①部顧問入力用シート'!F75)</f>
      </c>
      <c r="C65" s="50">
        <f>IF('①部顧問入力用シート'!G75="","",'①部顧問入力用シート'!G75)</f>
      </c>
      <c r="D65" s="51">
        <f>IF('①部顧問入力用シート'!H75="","",'①部顧問入力用シート'!H75)</f>
      </c>
      <c r="E65" s="43">
        <f>IF('①部顧問入力用シート'!B75="","",'①部顧問入力用シート'!B75)</f>
      </c>
      <c r="F65" s="51">
        <f>IF(E65="","",'①部顧問入力用シート'!$L$5)</f>
      </c>
      <c r="G65" s="35"/>
      <c r="H65" s="36"/>
      <c r="I65" s="191">
        <f>IF('①部顧問入力用シート'!I45="","",'①部顧問入力用シート'!I45)</f>
      </c>
      <c r="J65" s="44">
        <f>IF('①部顧問入力用シート'!J45="","",'①部顧問入力用シート'!J45)</f>
      </c>
      <c r="K65" s="44">
        <f>IF('①部顧問入力用シート'!K45="","",'①部顧問入力用シート'!K45)</f>
      </c>
      <c r="L65" s="44">
        <f>IF('①部顧問入力用シート'!L45="","",'①部顧問入力用シート'!L45)</f>
      </c>
      <c r="M65" s="44">
        <f>IF('①部顧問入力用シート'!M45="","",'①部顧問入力用シート'!M45)</f>
      </c>
      <c r="N65" s="44">
        <f>IF('①部顧問入力用シート'!N45="","",'①部顧問入力用シート'!N45)</f>
      </c>
      <c r="O65" s="44">
        <f>IF('①部顧問入力用シート'!O45="","",'①部顧問入力用シート'!O45)</f>
      </c>
      <c r="P65" s="44">
        <f>IF('①部顧問入力用シート'!P45="","",'①部顧問入力用シート'!P45)</f>
      </c>
      <c r="Q65" s="44">
        <f>IF('①部顧問入力用シート'!Q45="","",'①部顧問入力用シート'!Q45)</f>
      </c>
      <c r="R65" s="192">
        <f>IF('①部顧問入力用シート'!R45="","",'①部顧問入力用シート'!R45)</f>
      </c>
      <c r="S65" s="370">
        <f>IF('①部顧問入力用シート'!S75="","",'①部顧問入力用シート'!S75)</f>
      </c>
      <c r="T65" s="268"/>
      <c r="U65" s="10"/>
    </row>
    <row r="66" spans="1:21" ht="30" customHeight="1" thickBot="1">
      <c r="A66" s="31"/>
      <c r="B66" s="10"/>
      <c r="C66" s="10"/>
      <c r="D66" s="8" t="s">
        <v>122</v>
      </c>
      <c r="E66" s="195">
        <f>'①部顧問入力用シート'!B76</f>
        <v>0</v>
      </c>
      <c r="F66" t="s">
        <v>137</v>
      </c>
      <c r="G66" s="382" t="s">
        <v>114</v>
      </c>
      <c r="H66" s="383"/>
      <c r="I66" s="46">
        <f aca="true" t="shared" si="0" ref="I66:R66">COUNTIF(I6:I65,"○")</f>
        <v>0</v>
      </c>
      <c r="J66" s="46">
        <f t="shared" si="0"/>
        <v>0</v>
      </c>
      <c r="K66" s="46">
        <f t="shared" si="0"/>
        <v>0</v>
      </c>
      <c r="L66" s="46">
        <f t="shared" si="0"/>
        <v>0</v>
      </c>
      <c r="M66" s="46">
        <f t="shared" si="0"/>
        <v>0</v>
      </c>
      <c r="N66" s="46">
        <f t="shared" si="0"/>
        <v>0</v>
      </c>
      <c r="O66" s="46">
        <f t="shared" si="0"/>
        <v>0</v>
      </c>
      <c r="P66" s="46">
        <f t="shared" si="0"/>
        <v>0</v>
      </c>
      <c r="Q66" s="46">
        <f t="shared" si="0"/>
        <v>0</v>
      </c>
      <c r="R66" s="193">
        <f t="shared" si="0"/>
        <v>0</v>
      </c>
      <c r="S66" s="10"/>
      <c r="T66" s="10"/>
      <c r="U66" s="10"/>
    </row>
    <row r="67" spans="1:21" ht="30" customHeight="1" thickBot="1">
      <c r="A67" s="38"/>
      <c r="B67" s="10"/>
      <c r="C67" s="10"/>
      <c r="D67" s="10"/>
      <c r="E67" s="10"/>
      <c r="F67" s="10"/>
      <c r="G67" s="10"/>
      <c r="H67" s="10"/>
      <c r="I67" s="10"/>
      <c r="J67" s="10"/>
      <c r="K67" s="10"/>
      <c r="L67" s="10"/>
      <c r="M67" s="10"/>
      <c r="N67" s="10"/>
      <c r="O67" s="10"/>
      <c r="P67" s="10"/>
      <c r="Q67" s="10"/>
      <c r="R67" s="10"/>
      <c r="S67" s="10"/>
      <c r="T67" s="10"/>
      <c r="U67" s="10"/>
    </row>
    <row r="68" spans="1:21" ht="30" customHeight="1" thickBot="1">
      <c r="A68" s="38"/>
      <c r="B68" s="10"/>
      <c r="C68" s="10"/>
      <c r="D68" s="10"/>
      <c r="E68" s="10"/>
      <c r="F68" s="10"/>
      <c r="G68" s="375"/>
      <c r="H68" s="393"/>
      <c r="I68" s="371" t="s">
        <v>6</v>
      </c>
      <c r="J68" s="372"/>
      <c r="K68" s="32" t="s">
        <v>115</v>
      </c>
      <c r="L68" s="32" t="s">
        <v>60</v>
      </c>
      <c r="M68" s="32" t="s">
        <v>116</v>
      </c>
      <c r="N68" s="32" t="s">
        <v>117</v>
      </c>
      <c r="O68" s="32" t="s">
        <v>118</v>
      </c>
      <c r="P68" s="32" t="s">
        <v>119</v>
      </c>
      <c r="Q68" s="32" t="s">
        <v>120</v>
      </c>
      <c r="R68" s="34" t="s">
        <v>121</v>
      </c>
      <c r="S68" s="33" t="s">
        <v>122</v>
      </c>
      <c r="T68" s="10"/>
      <c r="U68" s="10"/>
    </row>
    <row r="69" spans="1:21" ht="30" customHeight="1" thickBot="1">
      <c r="A69" s="38"/>
      <c r="B69" s="10"/>
      <c r="C69" s="10"/>
      <c r="D69" s="10"/>
      <c r="E69" s="367" t="s">
        <v>231</v>
      </c>
      <c r="F69" s="368"/>
      <c r="G69" s="248">
        <f>'①部顧問入力用シート'!B76</f>
        <v>0</v>
      </c>
      <c r="H69" s="223"/>
      <c r="I69" s="373" t="s">
        <v>225</v>
      </c>
      <c r="J69" s="374"/>
      <c r="K69" s="244">
        <f>COUNTIF(S6:S65,"SS")</f>
        <v>0</v>
      </c>
      <c r="L69" s="244">
        <f>COUNTIF(S6:S65,"S")</f>
        <v>0</v>
      </c>
      <c r="M69" s="244">
        <f>COUNTIF(S6:S65,"M")</f>
        <v>0</v>
      </c>
      <c r="N69" s="244">
        <f>COUNTIF(S6:S65,"L")</f>
        <v>0</v>
      </c>
      <c r="O69" s="244">
        <f>COUNTIF(S6:S65,"O")</f>
        <v>0</v>
      </c>
      <c r="P69" s="244">
        <f>COUNTIF(S6:S65,"XO")</f>
        <v>0</v>
      </c>
      <c r="Q69" s="244">
        <f>COUNTIF(S6:S65,"２XO")</f>
        <v>0</v>
      </c>
      <c r="R69" s="245">
        <f>COUNTIF(S6:S65,"３XO")</f>
        <v>0</v>
      </c>
      <c r="S69" s="45">
        <f>SUM(I69:R69)</f>
        <v>0</v>
      </c>
      <c r="T69" s="10"/>
      <c r="U69" s="10"/>
    </row>
    <row r="70" spans="1:21" ht="30" customHeight="1">
      <c r="A70" s="38"/>
      <c r="B70" s="10"/>
      <c r="C70" s="10"/>
      <c r="D70" s="10"/>
      <c r="E70" s="10"/>
      <c r="F70" s="10"/>
      <c r="G70" s="375"/>
      <c r="H70" s="375"/>
      <c r="I70" s="246"/>
      <c r="J70" s="246"/>
      <c r="K70" s="246"/>
      <c r="L70" s="247"/>
      <c r="M70" s="247"/>
      <c r="N70" s="247"/>
      <c r="O70" s="247"/>
      <c r="P70" s="247"/>
      <c r="Q70" s="247"/>
      <c r="R70" s="247"/>
      <c r="S70" s="247"/>
      <c r="T70" s="10"/>
      <c r="U70" s="10"/>
    </row>
    <row r="71" spans="1:21" ht="30" customHeight="1">
      <c r="A71" s="38"/>
      <c r="B71" s="10"/>
      <c r="C71" s="10"/>
      <c r="D71" s="10"/>
      <c r="E71" s="10"/>
      <c r="F71" s="10"/>
      <c r="G71" s="10"/>
      <c r="H71" s="10"/>
      <c r="I71" s="10"/>
      <c r="J71" s="10"/>
      <c r="K71" s="10"/>
      <c r="L71" s="10"/>
      <c r="M71" s="10"/>
      <c r="N71" s="10"/>
      <c r="O71" s="10"/>
      <c r="P71" s="10"/>
      <c r="Q71" s="10"/>
      <c r="R71" s="10"/>
      <c r="S71" s="10"/>
      <c r="T71" s="10"/>
      <c r="U71" s="10"/>
    </row>
    <row r="72" spans="1:21" ht="30" customHeight="1">
      <c r="A72" s="38"/>
      <c r="B72" s="10"/>
      <c r="C72" s="10"/>
      <c r="D72" s="10"/>
      <c r="E72" s="10"/>
      <c r="F72" s="10"/>
      <c r="G72" s="10"/>
      <c r="H72" s="10"/>
      <c r="I72" s="10"/>
      <c r="J72" s="10"/>
      <c r="K72" s="10"/>
      <c r="L72" s="10"/>
      <c r="M72" s="10"/>
      <c r="N72" s="10"/>
      <c r="O72" s="10"/>
      <c r="P72" s="10"/>
      <c r="Q72" s="10"/>
      <c r="R72" s="10"/>
      <c r="S72" s="10"/>
      <c r="T72" s="10"/>
      <c r="U72" s="10"/>
    </row>
    <row r="73" spans="1:21" ht="30" customHeight="1">
      <c r="A73" s="38"/>
      <c r="B73" s="10"/>
      <c r="C73" s="10"/>
      <c r="D73" s="10"/>
      <c r="E73" s="10"/>
      <c r="F73" s="10"/>
      <c r="G73" s="10"/>
      <c r="H73" s="10"/>
      <c r="I73" s="10"/>
      <c r="J73" s="10"/>
      <c r="K73" s="10"/>
      <c r="L73" s="10"/>
      <c r="M73" s="10"/>
      <c r="N73" s="10"/>
      <c r="O73" s="10"/>
      <c r="P73" s="10"/>
      <c r="Q73" s="10"/>
      <c r="R73" s="10"/>
      <c r="S73" s="10"/>
      <c r="T73" s="10"/>
      <c r="U73" s="10"/>
    </row>
    <row r="74" spans="1:21" ht="30" customHeight="1">
      <c r="A74" s="38"/>
      <c r="B74" s="10"/>
      <c r="C74" s="10"/>
      <c r="D74" s="10"/>
      <c r="E74" s="10"/>
      <c r="F74" s="10"/>
      <c r="G74" s="10"/>
      <c r="H74" s="10"/>
      <c r="I74" s="10"/>
      <c r="J74" s="10"/>
      <c r="K74" s="10"/>
      <c r="L74" s="10"/>
      <c r="M74" s="10"/>
      <c r="N74" s="10"/>
      <c r="O74" s="10"/>
      <c r="P74" s="10"/>
      <c r="Q74" s="10"/>
      <c r="R74" s="10"/>
      <c r="S74" s="10"/>
      <c r="T74" s="10"/>
      <c r="U74" s="10"/>
    </row>
    <row r="75" spans="1:21" ht="30" customHeight="1">
      <c r="A75" s="38"/>
      <c r="B75" s="10"/>
      <c r="C75" s="10"/>
      <c r="D75" s="10"/>
      <c r="E75" s="10"/>
      <c r="F75" s="10"/>
      <c r="G75" s="10"/>
      <c r="H75" s="10"/>
      <c r="I75" s="10"/>
      <c r="J75" s="10"/>
      <c r="K75" s="10"/>
      <c r="L75" s="10"/>
      <c r="M75" s="10"/>
      <c r="N75" s="10"/>
      <c r="O75" s="10"/>
      <c r="P75" s="10"/>
      <c r="Q75" s="10"/>
      <c r="R75" s="10"/>
      <c r="S75" s="10"/>
      <c r="T75" s="10"/>
      <c r="U75" s="10"/>
    </row>
    <row r="76" spans="1:21" ht="30" customHeight="1">
      <c r="A76" s="38"/>
      <c r="B76" s="10"/>
      <c r="C76" s="10"/>
      <c r="D76" s="10"/>
      <c r="E76" s="10"/>
      <c r="F76" s="10"/>
      <c r="G76" s="10"/>
      <c r="H76" s="10"/>
      <c r="I76" s="10"/>
      <c r="J76" s="10"/>
      <c r="K76" s="10"/>
      <c r="L76" s="10"/>
      <c r="M76" s="10"/>
      <c r="N76" s="10"/>
      <c r="O76" s="10"/>
      <c r="P76" s="10"/>
      <c r="Q76" s="10"/>
      <c r="R76" s="10"/>
      <c r="S76" s="10"/>
      <c r="T76" s="10"/>
      <c r="U76" s="10"/>
    </row>
    <row r="77" spans="1:21" ht="30" customHeight="1">
      <c r="A77" s="38"/>
      <c r="B77" s="10"/>
      <c r="C77" s="10"/>
      <c r="D77" s="10"/>
      <c r="E77" s="10"/>
      <c r="F77" s="10"/>
      <c r="G77" s="10"/>
      <c r="H77" s="10"/>
      <c r="I77" s="10"/>
      <c r="J77" s="10"/>
      <c r="K77" s="10"/>
      <c r="L77" s="10"/>
      <c r="M77" s="10"/>
      <c r="N77" s="10"/>
      <c r="O77" s="10"/>
      <c r="P77" s="10"/>
      <c r="Q77" s="10"/>
      <c r="R77" s="10"/>
      <c r="S77" s="10"/>
      <c r="T77" s="10"/>
      <c r="U77" s="10"/>
    </row>
    <row r="78" spans="1:21" ht="30" customHeight="1">
      <c r="A78" s="38"/>
      <c r="B78" s="10"/>
      <c r="C78" s="10"/>
      <c r="D78" s="10"/>
      <c r="E78" s="10"/>
      <c r="F78" s="10"/>
      <c r="G78" s="10"/>
      <c r="H78" s="10"/>
      <c r="I78" s="10"/>
      <c r="J78" s="10"/>
      <c r="K78" s="10"/>
      <c r="L78" s="10"/>
      <c r="M78" s="10"/>
      <c r="N78" s="10"/>
      <c r="O78" s="10"/>
      <c r="P78" s="10"/>
      <c r="Q78" s="10"/>
      <c r="R78" s="10"/>
      <c r="S78" s="10"/>
      <c r="T78" s="10"/>
      <c r="U78" s="10"/>
    </row>
    <row r="79" spans="1:21" ht="30" customHeight="1">
      <c r="A79" s="38"/>
      <c r="B79" s="10"/>
      <c r="C79" s="10"/>
      <c r="D79" s="10"/>
      <c r="E79" s="10"/>
      <c r="F79" s="10"/>
      <c r="G79" s="10"/>
      <c r="H79" s="10"/>
      <c r="I79" s="10"/>
      <c r="J79" s="10"/>
      <c r="K79" s="10"/>
      <c r="L79" s="10"/>
      <c r="M79" s="10"/>
      <c r="N79" s="10"/>
      <c r="O79" s="10"/>
      <c r="P79" s="10"/>
      <c r="Q79" s="10"/>
      <c r="R79" s="10"/>
      <c r="S79" s="10"/>
      <c r="T79" s="10"/>
      <c r="U79" s="10"/>
    </row>
    <row r="80" spans="1:21" ht="30" customHeight="1">
      <c r="A80" s="38"/>
      <c r="B80" s="10"/>
      <c r="C80" s="10"/>
      <c r="D80" s="10"/>
      <c r="E80" s="10"/>
      <c r="F80" s="10"/>
      <c r="G80" s="10"/>
      <c r="H80" s="10"/>
      <c r="I80" s="10"/>
      <c r="J80" s="10"/>
      <c r="K80" s="10"/>
      <c r="L80" s="10"/>
      <c r="M80" s="10"/>
      <c r="N80" s="10"/>
      <c r="O80" s="10"/>
      <c r="P80" s="10"/>
      <c r="Q80" s="10"/>
      <c r="R80" s="10"/>
      <c r="S80" s="10"/>
      <c r="T80" s="10"/>
      <c r="U80" s="10"/>
    </row>
    <row r="81" spans="1:21" ht="30" customHeight="1">
      <c r="A81" s="38"/>
      <c r="B81" s="10"/>
      <c r="C81" s="10"/>
      <c r="D81" s="10"/>
      <c r="E81" s="10"/>
      <c r="F81" s="10"/>
      <c r="G81" s="10"/>
      <c r="H81" s="10"/>
      <c r="I81" s="10"/>
      <c r="J81" s="10"/>
      <c r="K81" s="10"/>
      <c r="L81" s="10"/>
      <c r="M81" s="10"/>
      <c r="N81" s="10"/>
      <c r="O81" s="10"/>
      <c r="P81" s="10"/>
      <c r="Q81" s="10"/>
      <c r="R81" s="10"/>
      <c r="S81" s="10"/>
      <c r="T81" s="10"/>
      <c r="U81" s="10"/>
    </row>
    <row r="82" spans="1:21" ht="30" customHeight="1">
      <c r="A82" s="38"/>
      <c r="B82" s="10"/>
      <c r="C82" s="10"/>
      <c r="D82" s="10"/>
      <c r="E82" s="10"/>
      <c r="F82" s="10"/>
      <c r="G82" s="10"/>
      <c r="H82" s="10"/>
      <c r="I82" s="10"/>
      <c r="J82" s="10"/>
      <c r="K82" s="10"/>
      <c r="L82" s="10"/>
      <c r="M82" s="10"/>
      <c r="N82" s="10"/>
      <c r="O82" s="10"/>
      <c r="P82" s="10"/>
      <c r="Q82" s="10"/>
      <c r="R82" s="10"/>
      <c r="S82" s="10"/>
      <c r="T82" s="10"/>
      <c r="U82" s="10"/>
    </row>
    <row r="83" spans="1:21" ht="30" customHeight="1">
      <c r="A83" s="38"/>
      <c r="B83" s="10"/>
      <c r="C83" s="10"/>
      <c r="D83" s="10"/>
      <c r="E83" s="10"/>
      <c r="F83" s="10"/>
      <c r="G83" s="10"/>
      <c r="H83" s="10"/>
      <c r="I83" s="10"/>
      <c r="J83" s="10"/>
      <c r="K83" s="10"/>
      <c r="L83" s="10"/>
      <c r="M83" s="10"/>
      <c r="N83" s="10"/>
      <c r="O83" s="10"/>
      <c r="P83" s="10"/>
      <c r="Q83" s="10"/>
      <c r="R83" s="10"/>
      <c r="S83" s="10"/>
      <c r="T83" s="10"/>
      <c r="U83" s="10"/>
    </row>
    <row r="84" spans="1:21" ht="30" customHeight="1">
      <c r="A84" s="38"/>
      <c r="B84" s="10"/>
      <c r="C84" s="10"/>
      <c r="D84" s="10"/>
      <c r="E84" s="10"/>
      <c r="F84" s="10"/>
      <c r="G84" s="10"/>
      <c r="H84" s="10"/>
      <c r="I84" s="10"/>
      <c r="J84" s="10"/>
      <c r="K84" s="10"/>
      <c r="L84" s="10"/>
      <c r="M84" s="10"/>
      <c r="N84" s="10"/>
      <c r="O84" s="10"/>
      <c r="P84" s="10"/>
      <c r="Q84" s="10"/>
      <c r="R84" s="10"/>
      <c r="S84" s="10"/>
      <c r="T84" s="10"/>
      <c r="U84" s="10"/>
    </row>
    <row r="85" spans="1:21" ht="30" customHeight="1">
      <c r="A85" s="38"/>
      <c r="B85" s="10"/>
      <c r="C85" s="10"/>
      <c r="D85" s="10"/>
      <c r="E85" s="10"/>
      <c r="F85" s="10"/>
      <c r="G85" s="10"/>
      <c r="H85" s="10"/>
      <c r="I85" s="10"/>
      <c r="J85" s="10"/>
      <c r="K85" s="10"/>
      <c r="L85" s="10"/>
      <c r="M85" s="10"/>
      <c r="N85" s="10"/>
      <c r="O85" s="10"/>
      <c r="P85" s="10"/>
      <c r="Q85" s="10"/>
      <c r="R85" s="10"/>
      <c r="S85" s="10"/>
      <c r="T85" s="10"/>
      <c r="U85" s="10"/>
    </row>
    <row r="86" spans="1:21" ht="30" customHeight="1">
      <c r="A86" s="38"/>
      <c r="B86" s="10"/>
      <c r="C86" s="10"/>
      <c r="D86" s="10"/>
      <c r="E86" s="10"/>
      <c r="F86" s="10"/>
      <c r="G86" s="10"/>
      <c r="H86" s="10"/>
      <c r="I86" s="10"/>
      <c r="J86" s="10"/>
      <c r="K86" s="10"/>
      <c r="L86" s="10"/>
      <c r="M86" s="10"/>
      <c r="N86" s="10"/>
      <c r="O86" s="10"/>
      <c r="P86" s="10"/>
      <c r="Q86" s="10"/>
      <c r="R86" s="10"/>
      <c r="S86" s="10"/>
      <c r="T86" s="10"/>
      <c r="U86" s="10"/>
    </row>
    <row r="87" spans="1:21" ht="30" customHeight="1">
      <c r="A87" s="38"/>
      <c r="B87" s="10"/>
      <c r="C87" s="10"/>
      <c r="D87" s="10"/>
      <c r="E87" s="10"/>
      <c r="F87" s="10"/>
      <c r="G87" s="10"/>
      <c r="H87" s="10"/>
      <c r="I87" s="10"/>
      <c r="J87" s="10"/>
      <c r="K87" s="10"/>
      <c r="L87" s="10"/>
      <c r="M87" s="10"/>
      <c r="N87" s="10"/>
      <c r="O87" s="10"/>
      <c r="P87" s="10"/>
      <c r="Q87" s="10"/>
      <c r="R87" s="10"/>
      <c r="S87" s="10"/>
      <c r="T87" s="10"/>
      <c r="U87" s="10"/>
    </row>
    <row r="88" spans="1:21" ht="30" customHeight="1">
      <c r="A88" s="38"/>
      <c r="B88" s="10"/>
      <c r="C88" s="10"/>
      <c r="D88" s="10"/>
      <c r="E88" s="10"/>
      <c r="F88" s="10"/>
      <c r="G88" s="10"/>
      <c r="H88" s="10"/>
      <c r="I88" s="10"/>
      <c r="J88" s="10"/>
      <c r="K88" s="10"/>
      <c r="L88" s="10"/>
      <c r="M88" s="10"/>
      <c r="N88" s="10"/>
      <c r="O88" s="10"/>
      <c r="P88" s="10"/>
      <c r="Q88" s="10"/>
      <c r="R88" s="10"/>
      <c r="S88" s="10"/>
      <c r="T88" s="10"/>
      <c r="U88" s="10"/>
    </row>
    <row r="89" spans="1:21" ht="30" customHeight="1">
      <c r="A89" s="38"/>
      <c r="B89" s="10"/>
      <c r="C89" s="10"/>
      <c r="D89" s="10"/>
      <c r="E89" s="10"/>
      <c r="F89" s="10"/>
      <c r="G89" s="10"/>
      <c r="H89" s="10"/>
      <c r="I89" s="10"/>
      <c r="J89" s="10"/>
      <c r="K89" s="10"/>
      <c r="L89" s="10"/>
      <c r="M89" s="10"/>
      <c r="N89" s="10"/>
      <c r="O89" s="10"/>
      <c r="P89" s="10"/>
      <c r="Q89" s="10"/>
      <c r="R89" s="10"/>
      <c r="S89" s="10"/>
      <c r="T89" s="10"/>
      <c r="U89" s="10"/>
    </row>
    <row r="90" spans="1:21" ht="30" customHeight="1">
      <c r="A90" s="38"/>
      <c r="B90" s="10"/>
      <c r="C90" s="10"/>
      <c r="D90" s="10"/>
      <c r="E90" s="10"/>
      <c r="F90" s="10"/>
      <c r="G90" s="10"/>
      <c r="H90" s="10"/>
      <c r="I90" s="10"/>
      <c r="J90" s="10"/>
      <c r="K90" s="10"/>
      <c r="L90" s="10"/>
      <c r="M90" s="10"/>
      <c r="N90" s="10"/>
      <c r="O90" s="10"/>
      <c r="P90" s="10"/>
      <c r="Q90" s="10"/>
      <c r="R90" s="10"/>
      <c r="S90" s="10"/>
      <c r="T90" s="10"/>
      <c r="U90" s="10"/>
    </row>
    <row r="91" spans="1:21" ht="30" customHeight="1">
      <c r="A91" s="38"/>
      <c r="B91" s="10"/>
      <c r="C91" s="10"/>
      <c r="D91" s="10"/>
      <c r="E91" s="10"/>
      <c r="F91" s="10"/>
      <c r="G91" s="10"/>
      <c r="H91" s="10"/>
      <c r="I91" s="10"/>
      <c r="J91" s="10"/>
      <c r="K91" s="10"/>
      <c r="L91" s="10"/>
      <c r="M91" s="10"/>
      <c r="N91" s="10"/>
      <c r="O91" s="10"/>
      <c r="P91" s="10"/>
      <c r="Q91" s="10"/>
      <c r="R91" s="10"/>
      <c r="S91" s="10"/>
      <c r="T91" s="10"/>
      <c r="U91" s="10"/>
    </row>
    <row r="92" spans="1:21" ht="30" customHeight="1">
      <c r="A92" s="38"/>
      <c r="B92" s="10"/>
      <c r="C92" s="10"/>
      <c r="D92" s="10"/>
      <c r="E92" s="10"/>
      <c r="F92" s="10"/>
      <c r="G92" s="10"/>
      <c r="H92" s="10"/>
      <c r="I92" s="10"/>
      <c r="J92" s="10"/>
      <c r="K92" s="10"/>
      <c r="L92" s="10"/>
      <c r="M92" s="10"/>
      <c r="N92" s="10"/>
      <c r="O92" s="10"/>
      <c r="P92" s="10"/>
      <c r="Q92" s="10"/>
      <c r="R92" s="10"/>
      <c r="S92" s="10"/>
      <c r="T92" s="10"/>
      <c r="U92" s="10"/>
    </row>
    <row r="93" spans="1:21" ht="30" customHeight="1">
      <c r="A93" s="38"/>
      <c r="B93" s="10"/>
      <c r="C93" s="10"/>
      <c r="D93" s="10"/>
      <c r="E93" s="10"/>
      <c r="F93" s="10"/>
      <c r="G93" s="10"/>
      <c r="H93" s="10"/>
      <c r="I93" s="10"/>
      <c r="J93" s="10"/>
      <c r="K93" s="10"/>
      <c r="L93" s="10"/>
      <c r="M93" s="10"/>
      <c r="N93" s="10"/>
      <c r="O93" s="10"/>
      <c r="P93" s="10"/>
      <c r="Q93" s="10"/>
      <c r="R93" s="10"/>
      <c r="S93" s="10"/>
      <c r="T93" s="10"/>
      <c r="U93" s="10"/>
    </row>
    <row r="94" spans="1:21" ht="30" customHeight="1">
      <c r="A94" s="38"/>
      <c r="B94" s="10"/>
      <c r="C94" s="10"/>
      <c r="D94" s="10"/>
      <c r="E94" s="10"/>
      <c r="F94" s="10"/>
      <c r="G94" s="10"/>
      <c r="H94" s="10"/>
      <c r="I94" s="10"/>
      <c r="J94" s="10"/>
      <c r="K94" s="10"/>
      <c r="L94" s="10"/>
      <c r="M94" s="10"/>
      <c r="N94" s="10"/>
      <c r="O94" s="10"/>
      <c r="P94" s="10"/>
      <c r="Q94" s="10"/>
      <c r="R94" s="10"/>
      <c r="S94" s="10"/>
      <c r="T94" s="10"/>
      <c r="U94" s="10"/>
    </row>
    <row r="95" spans="1:21" ht="30" customHeight="1">
      <c r="A95" s="38"/>
      <c r="B95" s="10"/>
      <c r="C95" s="10"/>
      <c r="D95" s="10"/>
      <c r="E95" s="10"/>
      <c r="F95" s="10"/>
      <c r="G95" s="10"/>
      <c r="H95" s="10"/>
      <c r="I95" s="10"/>
      <c r="J95" s="10"/>
      <c r="K95" s="10"/>
      <c r="L95" s="10"/>
      <c r="M95" s="10"/>
      <c r="N95" s="10"/>
      <c r="O95" s="10"/>
      <c r="P95" s="10"/>
      <c r="Q95" s="10"/>
      <c r="R95" s="10"/>
      <c r="S95" s="10"/>
      <c r="T95" s="10"/>
      <c r="U95" s="10"/>
    </row>
    <row r="96" spans="1:21" ht="30" customHeight="1">
      <c r="A96" s="38"/>
      <c r="B96" s="10"/>
      <c r="C96" s="10"/>
      <c r="D96" s="10"/>
      <c r="E96" s="10"/>
      <c r="F96" s="10"/>
      <c r="G96" s="10"/>
      <c r="H96" s="10"/>
      <c r="I96" s="10"/>
      <c r="J96" s="10"/>
      <c r="K96" s="10"/>
      <c r="L96" s="10"/>
      <c r="M96" s="10"/>
      <c r="N96" s="10"/>
      <c r="O96" s="10"/>
      <c r="P96" s="10"/>
      <c r="Q96" s="10"/>
      <c r="R96" s="10"/>
      <c r="S96" s="10"/>
      <c r="T96" s="10"/>
      <c r="U96" s="10"/>
    </row>
    <row r="97" spans="1:21" ht="30" customHeight="1">
      <c r="A97" s="38"/>
      <c r="B97" s="10"/>
      <c r="C97" s="10"/>
      <c r="D97" s="10"/>
      <c r="E97" s="10"/>
      <c r="F97" s="10"/>
      <c r="G97" s="10"/>
      <c r="H97" s="10"/>
      <c r="I97" s="10"/>
      <c r="J97" s="10"/>
      <c r="K97" s="10"/>
      <c r="L97" s="10"/>
      <c r="M97" s="10"/>
      <c r="N97" s="10"/>
      <c r="O97" s="10"/>
      <c r="P97" s="10"/>
      <c r="Q97" s="10"/>
      <c r="R97" s="10"/>
      <c r="S97" s="10"/>
      <c r="T97" s="10"/>
      <c r="U97" s="10"/>
    </row>
    <row r="98" spans="1:21" ht="30" customHeight="1">
      <c r="A98" s="38"/>
      <c r="B98" s="10"/>
      <c r="C98" s="10"/>
      <c r="D98" s="10"/>
      <c r="E98" s="10"/>
      <c r="F98" s="10"/>
      <c r="G98" s="10"/>
      <c r="H98" s="10"/>
      <c r="I98" s="10"/>
      <c r="J98" s="10"/>
      <c r="K98" s="10"/>
      <c r="L98" s="10"/>
      <c r="M98" s="10"/>
      <c r="N98" s="10"/>
      <c r="O98" s="10"/>
      <c r="P98" s="10"/>
      <c r="Q98" s="10"/>
      <c r="R98" s="10"/>
      <c r="S98" s="10"/>
      <c r="T98" s="10"/>
      <c r="U98" s="10"/>
    </row>
    <row r="99" spans="1:21" ht="30" customHeight="1">
      <c r="A99" s="38"/>
      <c r="B99" s="10"/>
      <c r="C99" s="10"/>
      <c r="D99" s="10"/>
      <c r="E99" s="10"/>
      <c r="F99" s="10"/>
      <c r="G99" s="10"/>
      <c r="H99" s="10"/>
      <c r="I99" s="10"/>
      <c r="J99" s="10"/>
      <c r="K99" s="10"/>
      <c r="L99" s="10"/>
      <c r="M99" s="10"/>
      <c r="N99" s="10"/>
      <c r="O99" s="10"/>
      <c r="P99" s="10"/>
      <c r="Q99" s="10"/>
      <c r="R99" s="10"/>
      <c r="S99" s="10"/>
      <c r="T99" s="10"/>
      <c r="U99" s="10"/>
    </row>
    <row r="100" spans="1:21" ht="30" customHeight="1">
      <c r="A100" s="38"/>
      <c r="B100" s="10"/>
      <c r="C100" s="10"/>
      <c r="D100" s="10"/>
      <c r="E100" s="10"/>
      <c r="F100" s="10"/>
      <c r="G100" s="10"/>
      <c r="H100" s="10"/>
      <c r="I100" s="10"/>
      <c r="J100" s="10"/>
      <c r="K100" s="10"/>
      <c r="L100" s="10"/>
      <c r="M100" s="10"/>
      <c r="N100" s="10"/>
      <c r="O100" s="10"/>
      <c r="P100" s="10"/>
      <c r="Q100" s="10"/>
      <c r="R100" s="10"/>
      <c r="S100" s="10"/>
      <c r="T100" s="10"/>
      <c r="U100" s="10"/>
    </row>
    <row r="101" spans="1:21" ht="30" customHeight="1">
      <c r="A101" s="38"/>
      <c r="B101" s="10"/>
      <c r="C101" s="10"/>
      <c r="D101" s="10"/>
      <c r="E101" s="10"/>
      <c r="F101" s="10"/>
      <c r="G101" s="10"/>
      <c r="H101" s="10"/>
      <c r="I101" s="10"/>
      <c r="J101" s="10"/>
      <c r="K101" s="10"/>
      <c r="L101" s="10"/>
      <c r="M101" s="10"/>
      <c r="N101" s="10"/>
      <c r="O101" s="10"/>
      <c r="P101" s="10"/>
      <c r="Q101" s="10"/>
      <c r="R101" s="10"/>
      <c r="S101" s="10"/>
      <c r="T101" s="10"/>
      <c r="U101" s="10"/>
    </row>
    <row r="102" spans="1:21" ht="30" customHeight="1">
      <c r="A102" s="38"/>
      <c r="B102" s="10"/>
      <c r="C102" s="10"/>
      <c r="D102" s="10"/>
      <c r="E102" s="10"/>
      <c r="F102" s="10"/>
      <c r="G102" s="10"/>
      <c r="H102" s="10"/>
      <c r="I102" s="10"/>
      <c r="J102" s="10"/>
      <c r="K102" s="10"/>
      <c r="L102" s="10"/>
      <c r="M102" s="10"/>
      <c r="N102" s="10"/>
      <c r="O102" s="10"/>
      <c r="P102" s="10"/>
      <c r="Q102" s="10"/>
      <c r="R102" s="10"/>
      <c r="S102" s="10"/>
      <c r="T102" s="10"/>
      <c r="U102" s="10"/>
    </row>
    <row r="103" spans="1:21" ht="30" customHeight="1">
      <c r="A103" s="38"/>
      <c r="B103" s="10"/>
      <c r="C103" s="10"/>
      <c r="D103" s="10"/>
      <c r="E103" s="10"/>
      <c r="F103" s="10"/>
      <c r="G103" s="10"/>
      <c r="H103" s="10"/>
      <c r="I103" s="10"/>
      <c r="J103" s="10"/>
      <c r="K103" s="10"/>
      <c r="L103" s="10"/>
      <c r="M103" s="10"/>
      <c r="N103" s="10"/>
      <c r="O103" s="10"/>
      <c r="P103" s="10"/>
      <c r="Q103" s="10"/>
      <c r="R103" s="10"/>
      <c r="S103" s="10"/>
      <c r="T103" s="10"/>
      <c r="U103" s="10"/>
    </row>
    <row r="104" spans="1:21" ht="30" customHeight="1">
      <c r="A104" s="38"/>
      <c r="B104" s="10"/>
      <c r="C104" s="10"/>
      <c r="D104" s="10"/>
      <c r="E104" s="10"/>
      <c r="F104" s="10"/>
      <c r="G104" s="10"/>
      <c r="H104" s="10"/>
      <c r="I104" s="10"/>
      <c r="J104" s="10"/>
      <c r="K104" s="10"/>
      <c r="L104" s="10"/>
      <c r="M104" s="10"/>
      <c r="N104" s="10"/>
      <c r="O104" s="10"/>
      <c r="P104" s="10"/>
      <c r="Q104" s="10"/>
      <c r="R104" s="10"/>
      <c r="S104" s="10"/>
      <c r="T104" s="10"/>
      <c r="U104" s="10"/>
    </row>
    <row r="105" spans="1:21" ht="30" customHeight="1">
      <c r="A105" s="38"/>
      <c r="B105" s="10"/>
      <c r="C105" s="10"/>
      <c r="D105" s="10"/>
      <c r="E105" s="10"/>
      <c r="F105" s="10"/>
      <c r="G105" s="10"/>
      <c r="H105" s="10"/>
      <c r="I105" s="10"/>
      <c r="J105" s="10"/>
      <c r="K105" s="10"/>
      <c r="L105" s="10"/>
      <c r="M105" s="10"/>
      <c r="N105" s="10"/>
      <c r="O105" s="10"/>
      <c r="P105" s="10"/>
      <c r="Q105" s="10"/>
      <c r="R105" s="10"/>
      <c r="S105" s="10"/>
      <c r="T105" s="10"/>
      <c r="U105" s="10"/>
    </row>
    <row r="106" s="10" customFormat="1" ht="30" customHeight="1">
      <c r="A106" s="38"/>
    </row>
    <row r="107" s="10" customFormat="1" ht="30" customHeight="1">
      <c r="A107" s="38"/>
    </row>
    <row r="108" s="10" customFormat="1" ht="30" customHeight="1">
      <c r="A108" s="38"/>
    </row>
    <row r="109" s="10" customFormat="1" ht="30" customHeight="1">
      <c r="A109" s="38"/>
    </row>
    <row r="110" s="10" customFormat="1" ht="30" customHeight="1">
      <c r="A110" s="38"/>
    </row>
    <row r="111" s="10" customFormat="1" ht="30" customHeight="1">
      <c r="A111" s="38"/>
    </row>
    <row r="112" s="10" customFormat="1" ht="30" customHeight="1">
      <c r="A112" s="38"/>
    </row>
    <row r="113" s="10" customFormat="1" ht="30" customHeight="1">
      <c r="A113" s="38"/>
    </row>
    <row r="114" s="10" customFormat="1" ht="30" customHeight="1">
      <c r="A114" s="38"/>
    </row>
    <row r="115" s="10" customFormat="1" ht="30" customHeight="1">
      <c r="A115" s="38"/>
    </row>
    <row r="116" s="10" customFormat="1" ht="30" customHeight="1">
      <c r="A116" s="38"/>
    </row>
    <row r="117" spans="1:20" s="10" customFormat="1" ht="30" customHeight="1">
      <c r="A117" s="1"/>
      <c r="B117"/>
      <c r="C117"/>
      <c r="D117"/>
      <c r="E117"/>
      <c r="F117"/>
      <c r="G117"/>
      <c r="H117"/>
      <c r="I117"/>
      <c r="J117"/>
      <c r="K117"/>
      <c r="L117"/>
      <c r="M117"/>
      <c r="N117"/>
      <c r="O117"/>
      <c r="P117"/>
      <c r="Q117"/>
      <c r="R117"/>
      <c r="S117"/>
      <c r="T117"/>
    </row>
    <row r="118" spans="1:20" s="10" customFormat="1" ht="30" customHeight="1">
      <c r="A118" s="1"/>
      <c r="B118"/>
      <c r="C118"/>
      <c r="D118"/>
      <c r="E118"/>
      <c r="F118"/>
      <c r="G118"/>
      <c r="H118"/>
      <c r="I118"/>
      <c r="J118"/>
      <c r="K118"/>
      <c r="L118"/>
      <c r="M118"/>
      <c r="N118"/>
      <c r="O118"/>
      <c r="P118"/>
      <c r="Q118"/>
      <c r="R118"/>
      <c r="S118"/>
      <c r="T118"/>
    </row>
    <row r="119" spans="1:20" s="10" customFormat="1" ht="30" customHeight="1">
      <c r="A119" s="1"/>
      <c r="B119"/>
      <c r="C119"/>
      <c r="D119"/>
      <c r="E119"/>
      <c r="F119"/>
      <c r="G119"/>
      <c r="H119"/>
      <c r="I119"/>
      <c r="J119"/>
      <c r="K119"/>
      <c r="L119"/>
      <c r="M119"/>
      <c r="N119"/>
      <c r="O119"/>
      <c r="P119"/>
      <c r="Q119"/>
      <c r="R119"/>
      <c r="S119"/>
      <c r="T119"/>
    </row>
    <row r="120" spans="1:20" s="10" customFormat="1" ht="30" customHeight="1">
      <c r="A120" s="1"/>
      <c r="B120"/>
      <c r="C120"/>
      <c r="D120"/>
      <c r="E120"/>
      <c r="F120"/>
      <c r="G120"/>
      <c r="H120"/>
      <c r="I120"/>
      <c r="J120"/>
      <c r="K120"/>
      <c r="L120"/>
      <c r="M120"/>
      <c r="N120"/>
      <c r="O120"/>
      <c r="P120"/>
      <c r="Q120"/>
      <c r="R120"/>
      <c r="S120"/>
      <c r="T120"/>
    </row>
    <row r="121" spans="1:20" s="10" customFormat="1" ht="30" customHeight="1">
      <c r="A121" s="1"/>
      <c r="B121"/>
      <c r="C121"/>
      <c r="D121"/>
      <c r="E121"/>
      <c r="F121"/>
      <c r="G121"/>
      <c r="H121"/>
      <c r="I121"/>
      <c r="J121"/>
      <c r="K121"/>
      <c r="L121"/>
      <c r="M121"/>
      <c r="N121"/>
      <c r="O121"/>
      <c r="P121"/>
      <c r="Q121"/>
      <c r="R121"/>
      <c r="S121"/>
      <c r="T121"/>
    </row>
    <row r="122" spans="1:20" s="10" customFormat="1" ht="30" customHeight="1">
      <c r="A122" s="1"/>
      <c r="B122"/>
      <c r="C122"/>
      <c r="D122"/>
      <c r="E122"/>
      <c r="F122"/>
      <c r="G122"/>
      <c r="H122"/>
      <c r="I122"/>
      <c r="J122"/>
      <c r="K122"/>
      <c r="L122"/>
      <c r="M122"/>
      <c r="N122"/>
      <c r="O122"/>
      <c r="P122"/>
      <c r="Q122"/>
      <c r="R122"/>
      <c r="S122"/>
      <c r="T122"/>
    </row>
    <row r="123" spans="1:20" s="10" customFormat="1" ht="30" customHeight="1">
      <c r="A123" s="1"/>
      <c r="B123"/>
      <c r="C123"/>
      <c r="D123"/>
      <c r="E123"/>
      <c r="F123"/>
      <c r="G123"/>
      <c r="H123"/>
      <c r="I123"/>
      <c r="J123"/>
      <c r="K123"/>
      <c r="L123"/>
      <c r="M123"/>
      <c r="N123"/>
      <c r="O123"/>
      <c r="P123"/>
      <c r="Q123"/>
      <c r="R123"/>
      <c r="S123"/>
      <c r="T123"/>
    </row>
    <row r="124" spans="1:20" s="10" customFormat="1" ht="30" customHeight="1">
      <c r="A124" s="1"/>
      <c r="B124"/>
      <c r="C124"/>
      <c r="D124"/>
      <c r="E124"/>
      <c r="F124"/>
      <c r="G124"/>
      <c r="H124"/>
      <c r="I124"/>
      <c r="J124"/>
      <c r="K124"/>
      <c r="L124"/>
      <c r="M124"/>
      <c r="N124"/>
      <c r="O124"/>
      <c r="P124"/>
      <c r="Q124"/>
      <c r="R124"/>
      <c r="S124"/>
      <c r="T124"/>
    </row>
    <row r="125" spans="1:20" s="10" customFormat="1" ht="30" customHeight="1">
      <c r="A125" s="1"/>
      <c r="B125"/>
      <c r="C125"/>
      <c r="D125"/>
      <c r="E125"/>
      <c r="F125"/>
      <c r="G125"/>
      <c r="H125"/>
      <c r="I125"/>
      <c r="J125"/>
      <c r="K125"/>
      <c r="L125"/>
      <c r="M125"/>
      <c r="N125"/>
      <c r="O125"/>
      <c r="P125"/>
      <c r="Q125"/>
      <c r="R125"/>
      <c r="S125"/>
      <c r="T125"/>
    </row>
    <row r="126" spans="1:20" s="10" customFormat="1" ht="30" customHeight="1">
      <c r="A126" s="1"/>
      <c r="B126"/>
      <c r="C126"/>
      <c r="D126"/>
      <c r="E126"/>
      <c r="F126"/>
      <c r="G126"/>
      <c r="H126"/>
      <c r="I126"/>
      <c r="J126"/>
      <c r="K126"/>
      <c r="L126"/>
      <c r="M126"/>
      <c r="N126"/>
      <c r="O126"/>
      <c r="P126"/>
      <c r="Q126"/>
      <c r="R126"/>
      <c r="S126"/>
      <c r="T126"/>
    </row>
    <row r="127" spans="1:20" s="10" customFormat="1" ht="30" customHeight="1">
      <c r="A127" s="1"/>
      <c r="B127"/>
      <c r="C127"/>
      <c r="D127"/>
      <c r="E127"/>
      <c r="F127"/>
      <c r="G127"/>
      <c r="H127"/>
      <c r="I127"/>
      <c r="J127"/>
      <c r="K127"/>
      <c r="L127"/>
      <c r="M127"/>
      <c r="N127"/>
      <c r="O127"/>
      <c r="P127"/>
      <c r="Q127"/>
      <c r="R127"/>
      <c r="S127"/>
      <c r="T127"/>
    </row>
    <row r="128" spans="1:20" s="10" customFormat="1" ht="30" customHeight="1">
      <c r="A128" s="1"/>
      <c r="B128"/>
      <c r="C128"/>
      <c r="D128"/>
      <c r="E128"/>
      <c r="F128"/>
      <c r="G128"/>
      <c r="H128"/>
      <c r="I128"/>
      <c r="J128"/>
      <c r="K128"/>
      <c r="L128"/>
      <c r="M128"/>
      <c r="N128"/>
      <c r="O128"/>
      <c r="P128"/>
      <c r="Q128"/>
      <c r="R128"/>
      <c r="S128"/>
      <c r="T128"/>
    </row>
    <row r="129" spans="1:20" s="10" customFormat="1" ht="30" customHeight="1">
      <c r="A129" s="1"/>
      <c r="B129"/>
      <c r="C129"/>
      <c r="D129"/>
      <c r="E129"/>
      <c r="F129"/>
      <c r="G129"/>
      <c r="H129"/>
      <c r="I129"/>
      <c r="J129"/>
      <c r="K129"/>
      <c r="L129"/>
      <c r="M129"/>
      <c r="N129"/>
      <c r="O129"/>
      <c r="P129"/>
      <c r="Q129"/>
      <c r="R129"/>
      <c r="S129"/>
      <c r="T129"/>
    </row>
    <row r="130" spans="1:20" s="10" customFormat="1" ht="30" customHeight="1">
      <c r="A130" s="1"/>
      <c r="B130"/>
      <c r="C130"/>
      <c r="D130"/>
      <c r="E130"/>
      <c r="F130"/>
      <c r="G130"/>
      <c r="H130"/>
      <c r="I130"/>
      <c r="J130"/>
      <c r="K130"/>
      <c r="L130"/>
      <c r="M130"/>
      <c r="N130"/>
      <c r="O130"/>
      <c r="P130"/>
      <c r="Q130"/>
      <c r="R130"/>
      <c r="S130"/>
      <c r="T130"/>
    </row>
    <row r="131" spans="1:20" s="10" customFormat="1" ht="30" customHeight="1">
      <c r="A131" s="1"/>
      <c r="B131"/>
      <c r="C131"/>
      <c r="D131"/>
      <c r="E131"/>
      <c r="F131"/>
      <c r="G131"/>
      <c r="H131"/>
      <c r="I131"/>
      <c r="J131"/>
      <c r="K131"/>
      <c r="L131"/>
      <c r="M131"/>
      <c r="N131"/>
      <c r="O131"/>
      <c r="P131"/>
      <c r="Q131"/>
      <c r="R131"/>
      <c r="S131"/>
      <c r="T131"/>
    </row>
    <row r="132" spans="1:20" s="10" customFormat="1" ht="30" customHeight="1">
      <c r="A132" s="1"/>
      <c r="B132"/>
      <c r="C132"/>
      <c r="D132"/>
      <c r="E132"/>
      <c r="F132"/>
      <c r="G132"/>
      <c r="H132"/>
      <c r="I132"/>
      <c r="J132"/>
      <c r="K132"/>
      <c r="L132"/>
      <c r="M132"/>
      <c r="N132"/>
      <c r="O132"/>
      <c r="P132"/>
      <c r="Q132"/>
      <c r="R132"/>
      <c r="S132"/>
      <c r="T132"/>
    </row>
    <row r="133" spans="1:20" s="10" customFormat="1" ht="30" customHeight="1">
      <c r="A133" s="1"/>
      <c r="B133"/>
      <c r="C133"/>
      <c r="D133"/>
      <c r="E133"/>
      <c r="F133"/>
      <c r="G133"/>
      <c r="H133"/>
      <c r="I133"/>
      <c r="J133"/>
      <c r="K133"/>
      <c r="L133"/>
      <c r="M133"/>
      <c r="N133"/>
      <c r="O133"/>
      <c r="P133"/>
      <c r="Q133"/>
      <c r="R133"/>
      <c r="S133"/>
      <c r="T133"/>
    </row>
    <row r="134" spans="1:20" s="10" customFormat="1" ht="30" customHeight="1">
      <c r="A134" s="1"/>
      <c r="B134"/>
      <c r="C134"/>
      <c r="D134"/>
      <c r="E134"/>
      <c r="F134"/>
      <c r="G134"/>
      <c r="H134"/>
      <c r="I134"/>
      <c r="J134"/>
      <c r="K134"/>
      <c r="L134"/>
      <c r="M134"/>
      <c r="N134"/>
      <c r="O134"/>
      <c r="P134"/>
      <c r="Q134"/>
      <c r="R134"/>
      <c r="S134"/>
      <c r="T134"/>
    </row>
    <row r="135" spans="1:20" s="10" customFormat="1" ht="30" customHeight="1">
      <c r="A135" s="1"/>
      <c r="B135"/>
      <c r="C135"/>
      <c r="D135"/>
      <c r="E135"/>
      <c r="F135"/>
      <c r="G135"/>
      <c r="H135"/>
      <c r="I135"/>
      <c r="J135"/>
      <c r="K135"/>
      <c r="L135"/>
      <c r="M135"/>
      <c r="N135"/>
      <c r="O135"/>
      <c r="P135"/>
      <c r="Q135"/>
      <c r="R135"/>
      <c r="S135"/>
      <c r="T135"/>
    </row>
    <row r="136" spans="1:20" s="10" customFormat="1" ht="30" customHeight="1">
      <c r="A136" s="1"/>
      <c r="B136"/>
      <c r="C136"/>
      <c r="D136"/>
      <c r="E136"/>
      <c r="F136"/>
      <c r="G136"/>
      <c r="H136"/>
      <c r="I136"/>
      <c r="J136"/>
      <c r="K136"/>
      <c r="L136"/>
      <c r="M136"/>
      <c r="N136"/>
      <c r="O136"/>
      <c r="P136"/>
      <c r="Q136"/>
      <c r="R136"/>
      <c r="S136"/>
      <c r="T136"/>
    </row>
    <row r="137" spans="1:20" s="10" customFormat="1" ht="30" customHeight="1">
      <c r="A137" s="1"/>
      <c r="B137"/>
      <c r="C137"/>
      <c r="D137"/>
      <c r="E137"/>
      <c r="F137"/>
      <c r="G137"/>
      <c r="H137"/>
      <c r="I137"/>
      <c r="J137"/>
      <c r="K137"/>
      <c r="L137"/>
      <c r="M137"/>
      <c r="N137"/>
      <c r="O137"/>
      <c r="P137"/>
      <c r="Q137"/>
      <c r="R137"/>
      <c r="S137"/>
      <c r="T137"/>
    </row>
    <row r="138" spans="1:20" s="10" customFormat="1" ht="30" customHeight="1">
      <c r="A138" s="1"/>
      <c r="B138"/>
      <c r="C138"/>
      <c r="D138"/>
      <c r="E138"/>
      <c r="F138"/>
      <c r="G138"/>
      <c r="H138"/>
      <c r="I138"/>
      <c r="J138"/>
      <c r="K138"/>
      <c r="L138"/>
      <c r="M138"/>
      <c r="N138"/>
      <c r="O138"/>
      <c r="P138"/>
      <c r="Q138"/>
      <c r="R138"/>
      <c r="S138"/>
      <c r="T138"/>
    </row>
    <row r="139" spans="1:20" s="10" customFormat="1" ht="30" customHeight="1">
      <c r="A139" s="1"/>
      <c r="B139"/>
      <c r="C139"/>
      <c r="D139"/>
      <c r="E139"/>
      <c r="F139"/>
      <c r="G139"/>
      <c r="H139"/>
      <c r="I139"/>
      <c r="J139"/>
      <c r="K139"/>
      <c r="L139"/>
      <c r="M139"/>
      <c r="N139"/>
      <c r="O139"/>
      <c r="P139"/>
      <c r="Q139"/>
      <c r="R139"/>
      <c r="S139"/>
      <c r="T139"/>
    </row>
    <row r="140" spans="1:20" s="10" customFormat="1" ht="30" customHeight="1">
      <c r="A140" s="1"/>
      <c r="B140"/>
      <c r="C140"/>
      <c r="D140"/>
      <c r="E140"/>
      <c r="F140"/>
      <c r="G140"/>
      <c r="H140"/>
      <c r="I140"/>
      <c r="J140"/>
      <c r="K140"/>
      <c r="L140"/>
      <c r="M140"/>
      <c r="N140"/>
      <c r="O140"/>
      <c r="P140"/>
      <c r="Q140"/>
      <c r="R140"/>
      <c r="S140"/>
      <c r="T140"/>
    </row>
    <row r="141" spans="1:20" s="10" customFormat="1" ht="30" customHeight="1">
      <c r="A141" s="1"/>
      <c r="B141"/>
      <c r="C141"/>
      <c r="D141"/>
      <c r="E141"/>
      <c r="F141"/>
      <c r="G141"/>
      <c r="H141"/>
      <c r="I141"/>
      <c r="J141"/>
      <c r="K141"/>
      <c r="L141"/>
      <c r="M141"/>
      <c r="N141"/>
      <c r="O141"/>
      <c r="P141"/>
      <c r="Q141"/>
      <c r="R141"/>
      <c r="S141"/>
      <c r="T141"/>
    </row>
    <row r="142" spans="1:20" s="10" customFormat="1" ht="30" customHeight="1">
      <c r="A142" s="1"/>
      <c r="B142"/>
      <c r="C142"/>
      <c r="D142"/>
      <c r="E142"/>
      <c r="F142"/>
      <c r="G142"/>
      <c r="H142"/>
      <c r="I142"/>
      <c r="J142"/>
      <c r="K142"/>
      <c r="L142"/>
      <c r="M142"/>
      <c r="N142"/>
      <c r="O142"/>
      <c r="P142"/>
      <c r="Q142"/>
      <c r="R142"/>
      <c r="S142"/>
      <c r="T142"/>
    </row>
    <row r="143" spans="1:20" s="10" customFormat="1" ht="30" customHeight="1">
      <c r="A143" s="1"/>
      <c r="B143"/>
      <c r="C143"/>
      <c r="D143"/>
      <c r="E143"/>
      <c r="F143"/>
      <c r="G143"/>
      <c r="H143"/>
      <c r="I143"/>
      <c r="J143"/>
      <c r="K143"/>
      <c r="L143"/>
      <c r="M143"/>
      <c r="N143"/>
      <c r="O143"/>
      <c r="P143"/>
      <c r="Q143"/>
      <c r="R143"/>
      <c r="S143"/>
      <c r="T143"/>
    </row>
    <row r="144" spans="1:20" s="10" customFormat="1" ht="30" customHeight="1">
      <c r="A144" s="1"/>
      <c r="B144"/>
      <c r="C144"/>
      <c r="D144"/>
      <c r="E144"/>
      <c r="F144"/>
      <c r="G144"/>
      <c r="H144"/>
      <c r="I144"/>
      <c r="J144"/>
      <c r="K144"/>
      <c r="L144"/>
      <c r="M144"/>
      <c r="N144"/>
      <c r="O144"/>
      <c r="P144"/>
      <c r="Q144"/>
      <c r="R144"/>
      <c r="S144"/>
      <c r="T144"/>
    </row>
    <row r="145" spans="1:20" s="10" customFormat="1" ht="30" customHeight="1">
      <c r="A145" s="1"/>
      <c r="B145"/>
      <c r="C145"/>
      <c r="D145"/>
      <c r="E145"/>
      <c r="F145"/>
      <c r="G145"/>
      <c r="H145"/>
      <c r="I145"/>
      <c r="J145"/>
      <c r="K145"/>
      <c r="L145"/>
      <c r="M145"/>
      <c r="N145"/>
      <c r="O145"/>
      <c r="P145"/>
      <c r="Q145"/>
      <c r="R145"/>
      <c r="S145"/>
      <c r="T145"/>
    </row>
    <row r="146" spans="1:20" s="10" customFormat="1" ht="30" customHeight="1">
      <c r="A146" s="1"/>
      <c r="B146"/>
      <c r="C146"/>
      <c r="D146"/>
      <c r="E146"/>
      <c r="F146"/>
      <c r="G146"/>
      <c r="H146"/>
      <c r="I146"/>
      <c r="J146"/>
      <c r="K146"/>
      <c r="L146"/>
      <c r="M146"/>
      <c r="N146"/>
      <c r="O146"/>
      <c r="P146"/>
      <c r="Q146"/>
      <c r="R146"/>
      <c r="S146"/>
      <c r="T146"/>
    </row>
    <row r="147" spans="1:20" s="10" customFormat="1" ht="30" customHeight="1">
      <c r="A147" s="1"/>
      <c r="B147"/>
      <c r="C147"/>
      <c r="D147"/>
      <c r="E147"/>
      <c r="F147"/>
      <c r="G147"/>
      <c r="H147"/>
      <c r="I147"/>
      <c r="J147"/>
      <c r="K147"/>
      <c r="L147"/>
      <c r="M147"/>
      <c r="N147"/>
      <c r="O147"/>
      <c r="P147"/>
      <c r="Q147"/>
      <c r="R147"/>
      <c r="S147"/>
      <c r="T147"/>
    </row>
    <row r="148" spans="1:20" s="10" customFormat="1" ht="30" customHeight="1">
      <c r="A148" s="1"/>
      <c r="B148"/>
      <c r="C148"/>
      <c r="D148"/>
      <c r="E148"/>
      <c r="F148"/>
      <c r="G148"/>
      <c r="H148"/>
      <c r="I148"/>
      <c r="J148"/>
      <c r="K148"/>
      <c r="L148"/>
      <c r="M148"/>
      <c r="N148"/>
      <c r="O148"/>
      <c r="P148"/>
      <c r="Q148"/>
      <c r="R148"/>
      <c r="S148"/>
      <c r="T148"/>
    </row>
    <row r="149" spans="1:20" s="10" customFormat="1" ht="30" customHeight="1">
      <c r="A149" s="1"/>
      <c r="B149"/>
      <c r="C149"/>
      <c r="D149"/>
      <c r="E149"/>
      <c r="F149"/>
      <c r="G149"/>
      <c r="H149"/>
      <c r="I149"/>
      <c r="J149"/>
      <c r="K149"/>
      <c r="L149"/>
      <c r="M149"/>
      <c r="N149"/>
      <c r="O149"/>
      <c r="P149"/>
      <c r="Q149"/>
      <c r="R149"/>
      <c r="S149"/>
      <c r="T149"/>
    </row>
    <row r="150" spans="1:20" s="10" customFormat="1" ht="30" customHeight="1">
      <c r="A150" s="1"/>
      <c r="B150"/>
      <c r="C150"/>
      <c r="D150"/>
      <c r="E150"/>
      <c r="F150"/>
      <c r="G150"/>
      <c r="H150"/>
      <c r="I150"/>
      <c r="J150"/>
      <c r="K150"/>
      <c r="L150"/>
      <c r="M150"/>
      <c r="N150"/>
      <c r="O150"/>
      <c r="P150"/>
      <c r="Q150"/>
      <c r="R150"/>
      <c r="S150"/>
      <c r="T150"/>
    </row>
    <row r="151" spans="1:20" s="10" customFormat="1" ht="30" customHeight="1">
      <c r="A151" s="1"/>
      <c r="B151"/>
      <c r="C151"/>
      <c r="D151"/>
      <c r="E151"/>
      <c r="F151"/>
      <c r="G151"/>
      <c r="H151"/>
      <c r="I151"/>
      <c r="J151"/>
      <c r="K151"/>
      <c r="L151"/>
      <c r="M151"/>
      <c r="N151"/>
      <c r="O151"/>
      <c r="P151"/>
      <c r="Q151"/>
      <c r="R151"/>
      <c r="S151"/>
      <c r="T151"/>
    </row>
    <row r="152" spans="1:20" s="10" customFormat="1" ht="30" customHeight="1">
      <c r="A152" s="1"/>
      <c r="B152"/>
      <c r="C152"/>
      <c r="D152"/>
      <c r="E152"/>
      <c r="F152"/>
      <c r="G152"/>
      <c r="H152"/>
      <c r="I152"/>
      <c r="J152"/>
      <c r="K152"/>
      <c r="L152"/>
      <c r="M152"/>
      <c r="N152"/>
      <c r="O152"/>
      <c r="P152"/>
      <c r="Q152"/>
      <c r="R152"/>
      <c r="S152"/>
      <c r="T152"/>
    </row>
    <row r="153" spans="1:20" s="10" customFormat="1" ht="30" customHeight="1">
      <c r="A153" s="1"/>
      <c r="B153"/>
      <c r="C153"/>
      <c r="D153"/>
      <c r="E153"/>
      <c r="F153"/>
      <c r="G153"/>
      <c r="H153"/>
      <c r="I153"/>
      <c r="J153"/>
      <c r="K153"/>
      <c r="L153"/>
      <c r="M153"/>
      <c r="N153"/>
      <c r="O153"/>
      <c r="P153"/>
      <c r="Q153"/>
      <c r="R153"/>
      <c r="S153"/>
      <c r="T153"/>
    </row>
    <row r="154" spans="1:20" s="10" customFormat="1" ht="30" customHeight="1">
      <c r="A154" s="1"/>
      <c r="B154"/>
      <c r="C154"/>
      <c r="D154"/>
      <c r="E154"/>
      <c r="F154"/>
      <c r="G154"/>
      <c r="H154"/>
      <c r="I154"/>
      <c r="J154"/>
      <c r="K154"/>
      <c r="L154"/>
      <c r="M154"/>
      <c r="N154"/>
      <c r="O154"/>
      <c r="P154"/>
      <c r="Q154"/>
      <c r="R154"/>
      <c r="S154"/>
      <c r="T154"/>
    </row>
    <row r="155" spans="1:20" s="10" customFormat="1" ht="30" customHeight="1">
      <c r="A155" s="1"/>
      <c r="B155"/>
      <c r="C155"/>
      <c r="D155"/>
      <c r="E155"/>
      <c r="F155"/>
      <c r="G155"/>
      <c r="H155"/>
      <c r="I155"/>
      <c r="J155"/>
      <c r="K155"/>
      <c r="L155"/>
      <c r="M155"/>
      <c r="N155"/>
      <c r="O155"/>
      <c r="P155"/>
      <c r="Q155"/>
      <c r="R155"/>
      <c r="S155"/>
      <c r="T155"/>
    </row>
    <row r="156" spans="1:20" s="10" customFormat="1" ht="30" customHeight="1">
      <c r="A156" s="1"/>
      <c r="B156"/>
      <c r="C156"/>
      <c r="D156"/>
      <c r="E156"/>
      <c r="F156"/>
      <c r="G156"/>
      <c r="H156"/>
      <c r="I156"/>
      <c r="J156"/>
      <c r="K156"/>
      <c r="L156"/>
      <c r="M156"/>
      <c r="N156"/>
      <c r="O156"/>
      <c r="P156"/>
      <c r="Q156"/>
      <c r="R156"/>
      <c r="S156"/>
      <c r="T156"/>
    </row>
    <row r="157" spans="1:20" s="10" customFormat="1" ht="30" customHeight="1">
      <c r="A157" s="1"/>
      <c r="B157"/>
      <c r="C157"/>
      <c r="D157"/>
      <c r="E157"/>
      <c r="F157"/>
      <c r="G157"/>
      <c r="H157"/>
      <c r="I157"/>
      <c r="J157"/>
      <c r="K157"/>
      <c r="L157"/>
      <c r="M157"/>
      <c r="N157"/>
      <c r="O157"/>
      <c r="P157"/>
      <c r="Q157"/>
      <c r="R157"/>
      <c r="S157"/>
      <c r="T157"/>
    </row>
    <row r="158" spans="1:20" s="10" customFormat="1" ht="30" customHeight="1">
      <c r="A158" s="1"/>
      <c r="B158"/>
      <c r="C158"/>
      <c r="D158"/>
      <c r="E158"/>
      <c r="F158"/>
      <c r="G158"/>
      <c r="H158"/>
      <c r="I158"/>
      <c r="J158"/>
      <c r="K158"/>
      <c r="L158"/>
      <c r="M158"/>
      <c r="N158"/>
      <c r="O158"/>
      <c r="P158"/>
      <c r="Q158"/>
      <c r="R158"/>
      <c r="S158"/>
      <c r="T158"/>
    </row>
    <row r="159" spans="1:20" s="10" customFormat="1" ht="30" customHeight="1">
      <c r="A159" s="1"/>
      <c r="B159"/>
      <c r="C159"/>
      <c r="D159"/>
      <c r="E159"/>
      <c r="F159"/>
      <c r="G159"/>
      <c r="H159"/>
      <c r="I159"/>
      <c r="J159"/>
      <c r="K159"/>
      <c r="L159"/>
      <c r="M159"/>
      <c r="N159"/>
      <c r="O159"/>
      <c r="P159"/>
      <c r="Q159"/>
      <c r="R159"/>
      <c r="S159"/>
      <c r="T159"/>
    </row>
    <row r="160" spans="1:20" s="10" customFormat="1" ht="30" customHeight="1">
      <c r="A160" s="1"/>
      <c r="B160"/>
      <c r="C160"/>
      <c r="D160"/>
      <c r="E160"/>
      <c r="F160"/>
      <c r="G160"/>
      <c r="H160"/>
      <c r="I160"/>
      <c r="J160"/>
      <c r="K160"/>
      <c r="L160"/>
      <c r="M160"/>
      <c r="N160"/>
      <c r="O160"/>
      <c r="P160"/>
      <c r="Q160"/>
      <c r="R160"/>
      <c r="S160"/>
      <c r="T160"/>
    </row>
    <row r="161" spans="1:20" s="10" customFormat="1" ht="30" customHeight="1">
      <c r="A161" s="1"/>
      <c r="B161"/>
      <c r="C161"/>
      <c r="D161"/>
      <c r="E161"/>
      <c r="F161"/>
      <c r="G161"/>
      <c r="H161"/>
      <c r="I161"/>
      <c r="J161"/>
      <c r="K161"/>
      <c r="L161"/>
      <c r="M161"/>
      <c r="N161"/>
      <c r="O161"/>
      <c r="P161"/>
      <c r="Q161"/>
      <c r="R161"/>
      <c r="S161"/>
      <c r="T161"/>
    </row>
    <row r="162" spans="1:20" s="10" customFormat="1" ht="30" customHeight="1">
      <c r="A162" s="1"/>
      <c r="B162"/>
      <c r="C162"/>
      <c r="D162"/>
      <c r="E162"/>
      <c r="F162"/>
      <c r="G162"/>
      <c r="H162"/>
      <c r="I162"/>
      <c r="J162"/>
      <c r="K162"/>
      <c r="L162"/>
      <c r="M162"/>
      <c r="N162"/>
      <c r="O162"/>
      <c r="P162"/>
      <c r="Q162"/>
      <c r="R162"/>
      <c r="S162"/>
      <c r="T162"/>
    </row>
    <row r="163" spans="1:20" s="10" customFormat="1" ht="30" customHeight="1">
      <c r="A163" s="1"/>
      <c r="B163"/>
      <c r="C163"/>
      <c r="D163"/>
      <c r="E163"/>
      <c r="F163"/>
      <c r="G163"/>
      <c r="H163"/>
      <c r="I163"/>
      <c r="J163"/>
      <c r="K163"/>
      <c r="L163"/>
      <c r="M163"/>
      <c r="N163"/>
      <c r="O163"/>
      <c r="P163"/>
      <c r="Q163"/>
      <c r="R163"/>
      <c r="S163"/>
      <c r="T163"/>
    </row>
    <row r="164" spans="1:20" s="10" customFormat="1" ht="30" customHeight="1">
      <c r="A164" s="1"/>
      <c r="B164"/>
      <c r="C164"/>
      <c r="D164"/>
      <c r="E164"/>
      <c r="F164"/>
      <c r="G164"/>
      <c r="H164"/>
      <c r="I164"/>
      <c r="J164"/>
      <c r="K164"/>
      <c r="L164"/>
      <c r="M164"/>
      <c r="N164"/>
      <c r="O164"/>
      <c r="P164"/>
      <c r="Q164"/>
      <c r="R164"/>
      <c r="S164"/>
      <c r="T164"/>
    </row>
    <row r="165" spans="1:20" s="10" customFormat="1" ht="30" customHeight="1">
      <c r="A165" s="1"/>
      <c r="B165"/>
      <c r="C165"/>
      <c r="D165"/>
      <c r="E165"/>
      <c r="F165"/>
      <c r="G165"/>
      <c r="H165"/>
      <c r="I165"/>
      <c r="J165"/>
      <c r="K165"/>
      <c r="L165"/>
      <c r="M165"/>
      <c r="N165"/>
      <c r="O165"/>
      <c r="P165"/>
      <c r="Q165"/>
      <c r="R165"/>
      <c r="S165"/>
      <c r="T165"/>
    </row>
    <row r="166" spans="1:20" s="10" customFormat="1" ht="30" customHeight="1">
      <c r="A166" s="1"/>
      <c r="B166"/>
      <c r="C166"/>
      <c r="D166"/>
      <c r="E166"/>
      <c r="F166"/>
      <c r="G166"/>
      <c r="H166"/>
      <c r="I166"/>
      <c r="J166"/>
      <c r="K166"/>
      <c r="L166"/>
      <c r="M166"/>
      <c r="N166"/>
      <c r="O166"/>
      <c r="P166"/>
      <c r="Q166"/>
      <c r="R166"/>
      <c r="S166"/>
      <c r="T166"/>
    </row>
    <row r="167" spans="1:20" s="10" customFormat="1" ht="30" customHeight="1">
      <c r="A167" s="1"/>
      <c r="B167"/>
      <c r="C167"/>
      <c r="D167"/>
      <c r="E167"/>
      <c r="F167"/>
      <c r="G167"/>
      <c r="H167"/>
      <c r="I167"/>
      <c r="J167"/>
      <c r="K167"/>
      <c r="L167"/>
      <c r="M167"/>
      <c r="N167"/>
      <c r="O167"/>
      <c r="P167"/>
      <c r="Q167"/>
      <c r="R167"/>
      <c r="S167"/>
      <c r="T167"/>
    </row>
    <row r="168" spans="1:20" s="10" customFormat="1" ht="30" customHeight="1">
      <c r="A168" s="1"/>
      <c r="B168"/>
      <c r="C168"/>
      <c r="D168"/>
      <c r="E168"/>
      <c r="F168"/>
      <c r="G168"/>
      <c r="H168"/>
      <c r="I168"/>
      <c r="J168"/>
      <c r="K168"/>
      <c r="L168"/>
      <c r="M168"/>
      <c r="N168"/>
      <c r="O168"/>
      <c r="P168"/>
      <c r="Q168"/>
      <c r="R168"/>
      <c r="S168"/>
      <c r="T168"/>
    </row>
    <row r="169" spans="1:20" s="10" customFormat="1" ht="30" customHeight="1">
      <c r="A169" s="1"/>
      <c r="B169"/>
      <c r="C169"/>
      <c r="D169"/>
      <c r="E169"/>
      <c r="F169"/>
      <c r="G169"/>
      <c r="H169"/>
      <c r="I169"/>
      <c r="J169"/>
      <c r="K169"/>
      <c r="L169"/>
      <c r="M169"/>
      <c r="N169"/>
      <c r="O169"/>
      <c r="P169"/>
      <c r="Q169"/>
      <c r="R169"/>
      <c r="S169"/>
      <c r="T169"/>
    </row>
    <row r="170" spans="1:20" s="10" customFormat="1" ht="30" customHeight="1">
      <c r="A170" s="1"/>
      <c r="B170"/>
      <c r="C170"/>
      <c r="D170"/>
      <c r="E170"/>
      <c r="F170"/>
      <c r="G170"/>
      <c r="H170"/>
      <c r="I170"/>
      <c r="J170"/>
      <c r="K170"/>
      <c r="L170"/>
      <c r="M170"/>
      <c r="N170"/>
      <c r="O170"/>
      <c r="P170"/>
      <c r="Q170"/>
      <c r="R170"/>
      <c r="S170"/>
      <c r="T170"/>
    </row>
    <row r="171" spans="1:20" s="10" customFormat="1" ht="30" customHeight="1">
      <c r="A171" s="1"/>
      <c r="B171"/>
      <c r="C171"/>
      <c r="D171"/>
      <c r="E171"/>
      <c r="F171"/>
      <c r="G171"/>
      <c r="H171"/>
      <c r="I171"/>
      <c r="J171"/>
      <c r="K171"/>
      <c r="L171"/>
      <c r="M171"/>
      <c r="N171"/>
      <c r="O171"/>
      <c r="P171"/>
      <c r="Q171"/>
      <c r="R171"/>
      <c r="S171"/>
      <c r="T171"/>
    </row>
    <row r="172" spans="1:20" s="10" customFormat="1" ht="30" customHeight="1">
      <c r="A172" s="1"/>
      <c r="B172"/>
      <c r="C172"/>
      <c r="D172"/>
      <c r="E172"/>
      <c r="F172"/>
      <c r="G172"/>
      <c r="H172"/>
      <c r="I172"/>
      <c r="J172"/>
      <c r="K172"/>
      <c r="L172"/>
      <c r="M172"/>
      <c r="N172"/>
      <c r="O172"/>
      <c r="P172"/>
      <c r="Q172"/>
      <c r="R172"/>
      <c r="S172"/>
      <c r="T172"/>
    </row>
    <row r="173" spans="1:20" s="10" customFormat="1" ht="30" customHeight="1">
      <c r="A173" s="1"/>
      <c r="B173"/>
      <c r="C173"/>
      <c r="D173"/>
      <c r="E173"/>
      <c r="F173"/>
      <c r="G173"/>
      <c r="H173"/>
      <c r="I173"/>
      <c r="J173"/>
      <c r="K173"/>
      <c r="L173"/>
      <c r="M173"/>
      <c r="N173"/>
      <c r="O173"/>
      <c r="P173"/>
      <c r="Q173"/>
      <c r="R173"/>
      <c r="S173"/>
      <c r="T173"/>
    </row>
    <row r="174" spans="1:20" s="10" customFormat="1" ht="30" customHeight="1">
      <c r="A174" s="1"/>
      <c r="B174"/>
      <c r="C174"/>
      <c r="D174"/>
      <c r="E174"/>
      <c r="F174"/>
      <c r="G174"/>
      <c r="H174"/>
      <c r="I174"/>
      <c r="J174"/>
      <c r="K174"/>
      <c r="L174"/>
      <c r="M174"/>
      <c r="N174"/>
      <c r="O174"/>
      <c r="P174"/>
      <c r="Q174"/>
      <c r="R174"/>
      <c r="S174"/>
      <c r="T174"/>
    </row>
    <row r="175" spans="1:20" s="10" customFormat="1" ht="30" customHeight="1">
      <c r="A175" s="1"/>
      <c r="B175"/>
      <c r="C175"/>
      <c r="D175"/>
      <c r="E175"/>
      <c r="F175"/>
      <c r="G175"/>
      <c r="H175"/>
      <c r="I175"/>
      <c r="J175"/>
      <c r="K175"/>
      <c r="L175"/>
      <c r="M175"/>
      <c r="N175"/>
      <c r="O175"/>
      <c r="P175"/>
      <c r="Q175"/>
      <c r="R175"/>
      <c r="S175"/>
      <c r="T175"/>
    </row>
    <row r="176" spans="1:20" s="10" customFormat="1" ht="30" customHeight="1">
      <c r="A176" s="1"/>
      <c r="B176"/>
      <c r="C176"/>
      <c r="D176"/>
      <c r="E176"/>
      <c r="F176"/>
      <c r="G176"/>
      <c r="H176"/>
      <c r="I176"/>
      <c r="J176"/>
      <c r="K176"/>
      <c r="L176"/>
      <c r="M176"/>
      <c r="N176"/>
      <c r="O176"/>
      <c r="P176"/>
      <c r="Q176"/>
      <c r="R176"/>
      <c r="S176"/>
      <c r="T176"/>
    </row>
    <row r="177" spans="1:20" s="10" customFormat="1" ht="30" customHeight="1">
      <c r="A177" s="1"/>
      <c r="B177"/>
      <c r="C177"/>
      <c r="D177"/>
      <c r="E177"/>
      <c r="F177"/>
      <c r="G177"/>
      <c r="H177"/>
      <c r="I177"/>
      <c r="J177"/>
      <c r="K177"/>
      <c r="L177"/>
      <c r="M177"/>
      <c r="N177"/>
      <c r="O177"/>
      <c r="P177"/>
      <c r="Q177"/>
      <c r="R177"/>
      <c r="S177"/>
      <c r="T177"/>
    </row>
    <row r="178" spans="1:20" s="10" customFormat="1" ht="30" customHeight="1">
      <c r="A178" s="1"/>
      <c r="B178"/>
      <c r="C178"/>
      <c r="D178"/>
      <c r="E178"/>
      <c r="F178"/>
      <c r="G178"/>
      <c r="H178"/>
      <c r="I178"/>
      <c r="J178"/>
      <c r="K178"/>
      <c r="L178"/>
      <c r="M178"/>
      <c r="N178"/>
      <c r="O178"/>
      <c r="P178"/>
      <c r="Q178"/>
      <c r="R178"/>
      <c r="S178"/>
      <c r="T178"/>
    </row>
    <row r="179" spans="1:20" s="10" customFormat="1" ht="30" customHeight="1">
      <c r="A179" s="1"/>
      <c r="B179"/>
      <c r="C179"/>
      <c r="D179"/>
      <c r="E179"/>
      <c r="F179"/>
      <c r="G179"/>
      <c r="H179"/>
      <c r="I179"/>
      <c r="J179"/>
      <c r="K179"/>
      <c r="L179"/>
      <c r="M179"/>
      <c r="N179"/>
      <c r="O179"/>
      <c r="P179"/>
      <c r="Q179"/>
      <c r="R179"/>
      <c r="S179"/>
      <c r="T179"/>
    </row>
    <row r="180" spans="1:20" s="10" customFormat="1" ht="30" customHeight="1">
      <c r="A180" s="1"/>
      <c r="B180"/>
      <c r="C180"/>
      <c r="D180"/>
      <c r="E180"/>
      <c r="F180"/>
      <c r="G180"/>
      <c r="H180"/>
      <c r="I180"/>
      <c r="J180"/>
      <c r="K180"/>
      <c r="L180"/>
      <c r="M180"/>
      <c r="N180"/>
      <c r="O180"/>
      <c r="P180"/>
      <c r="Q180"/>
      <c r="R180"/>
      <c r="S180"/>
      <c r="T180"/>
    </row>
    <row r="181" spans="1:20" s="10" customFormat="1" ht="30" customHeight="1">
      <c r="A181" s="1"/>
      <c r="B181"/>
      <c r="C181"/>
      <c r="D181"/>
      <c r="E181"/>
      <c r="F181"/>
      <c r="G181"/>
      <c r="H181"/>
      <c r="I181"/>
      <c r="J181"/>
      <c r="K181"/>
      <c r="L181"/>
      <c r="M181"/>
      <c r="N181"/>
      <c r="O181"/>
      <c r="P181"/>
      <c r="Q181"/>
      <c r="R181"/>
      <c r="S181"/>
      <c r="T181"/>
    </row>
    <row r="182" spans="1:20" s="10" customFormat="1" ht="30" customHeight="1">
      <c r="A182" s="1"/>
      <c r="B182"/>
      <c r="C182"/>
      <c r="D182"/>
      <c r="E182"/>
      <c r="F182"/>
      <c r="G182"/>
      <c r="H182"/>
      <c r="I182"/>
      <c r="J182"/>
      <c r="K182"/>
      <c r="L182"/>
      <c r="M182"/>
      <c r="N182"/>
      <c r="O182"/>
      <c r="P182"/>
      <c r="Q182"/>
      <c r="R182"/>
      <c r="S182"/>
      <c r="T182"/>
    </row>
    <row r="183" spans="1:20" s="10" customFormat="1" ht="30" customHeight="1">
      <c r="A183" s="1"/>
      <c r="B183"/>
      <c r="C183"/>
      <c r="D183"/>
      <c r="E183"/>
      <c r="F183"/>
      <c r="G183"/>
      <c r="H183"/>
      <c r="I183"/>
      <c r="J183"/>
      <c r="K183"/>
      <c r="L183"/>
      <c r="M183"/>
      <c r="N183"/>
      <c r="O183"/>
      <c r="P183"/>
      <c r="Q183"/>
      <c r="R183"/>
      <c r="S183"/>
      <c r="T183"/>
    </row>
    <row r="184" spans="1:20" s="10" customFormat="1" ht="30" customHeight="1">
      <c r="A184" s="1"/>
      <c r="B184"/>
      <c r="C184"/>
      <c r="D184"/>
      <c r="E184"/>
      <c r="F184"/>
      <c r="G184"/>
      <c r="H184"/>
      <c r="I184"/>
      <c r="J184"/>
      <c r="K184"/>
      <c r="L184"/>
      <c r="M184"/>
      <c r="N184"/>
      <c r="O184"/>
      <c r="P184"/>
      <c r="Q184"/>
      <c r="R184"/>
      <c r="S184"/>
      <c r="T184"/>
    </row>
    <row r="185" spans="1:20" s="10" customFormat="1" ht="30" customHeight="1">
      <c r="A185" s="1"/>
      <c r="B185"/>
      <c r="C185"/>
      <c r="D185"/>
      <c r="E185"/>
      <c r="F185"/>
      <c r="G185"/>
      <c r="H185"/>
      <c r="I185"/>
      <c r="J185"/>
      <c r="K185"/>
      <c r="L185"/>
      <c r="M185"/>
      <c r="N185"/>
      <c r="O185"/>
      <c r="P185"/>
      <c r="Q185"/>
      <c r="R185"/>
      <c r="S185"/>
      <c r="T185"/>
    </row>
    <row r="186" spans="1:20" s="10" customFormat="1" ht="30" customHeight="1">
      <c r="A186" s="1"/>
      <c r="B186"/>
      <c r="C186"/>
      <c r="D186"/>
      <c r="E186"/>
      <c r="F186"/>
      <c r="G186"/>
      <c r="H186"/>
      <c r="I186"/>
      <c r="J186"/>
      <c r="K186"/>
      <c r="L186"/>
      <c r="M186"/>
      <c r="N186"/>
      <c r="O186"/>
      <c r="P186"/>
      <c r="Q186"/>
      <c r="R186"/>
      <c r="S186"/>
      <c r="T186"/>
    </row>
    <row r="187" spans="1:20" s="10" customFormat="1" ht="30" customHeight="1">
      <c r="A187" s="1"/>
      <c r="B187"/>
      <c r="C187"/>
      <c r="D187"/>
      <c r="E187"/>
      <c r="F187"/>
      <c r="G187"/>
      <c r="H187"/>
      <c r="I187"/>
      <c r="J187"/>
      <c r="K187"/>
      <c r="L187"/>
      <c r="M187"/>
      <c r="N187"/>
      <c r="O187"/>
      <c r="P187"/>
      <c r="Q187"/>
      <c r="R187"/>
      <c r="S187"/>
      <c r="T187"/>
    </row>
    <row r="188" spans="1:20" s="10" customFormat="1" ht="30" customHeight="1">
      <c r="A188" s="1"/>
      <c r="B188"/>
      <c r="C188"/>
      <c r="D188"/>
      <c r="E188"/>
      <c r="F188"/>
      <c r="G188"/>
      <c r="H188"/>
      <c r="I188"/>
      <c r="J188"/>
      <c r="K188"/>
      <c r="L188"/>
      <c r="M188"/>
      <c r="N188"/>
      <c r="O188"/>
      <c r="P188"/>
      <c r="Q188"/>
      <c r="R188"/>
      <c r="S188"/>
      <c r="T188"/>
    </row>
    <row r="189" spans="1:20" s="10" customFormat="1" ht="30" customHeight="1">
      <c r="A189" s="1"/>
      <c r="B189"/>
      <c r="C189"/>
      <c r="D189"/>
      <c r="E189"/>
      <c r="F189"/>
      <c r="G189"/>
      <c r="H189"/>
      <c r="I189"/>
      <c r="J189"/>
      <c r="K189"/>
      <c r="L189"/>
      <c r="M189"/>
      <c r="N189"/>
      <c r="O189"/>
      <c r="P189"/>
      <c r="Q189"/>
      <c r="R189"/>
      <c r="S189"/>
      <c r="T189"/>
    </row>
    <row r="190" spans="1:20" s="10" customFormat="1" ht="30" customHeight="1">
      <c r="A190" s="1"/>
      <c r="B190"/>
      <c r="C190"/>
      <c r="D190"/>
      <c r="E190"/>
      <c r="F190"/>
      <c r="G190"/>
      <c r="H190"/>
      <c r="I190"/>
      <c r="J190"/>
      <c r="K190"/>
      <c r="L190"/>
      <c r="M190"/>
      <c r="N190"/>
      <c r="O190"/>
      <c r="P190"/>
      <c r="Q190"/>
      <c r="R190"/>
      <c r="S190"/>
      <c r="T190"/>
    </row>
    <row r="191" spans="1:20" s="10" customFormat="1" ht="30" customHeight="1">
      <c r="A191" s="1"/>
      <c r="B191"/>
      <c r="C191"/>
      <c r="D191"/>
      <c r="E191"/>
      <c r="F191"/>
      <c r="G191"/>
      <c r="H191"/>
      <c r="I191"/>
      <c r="J191"/>
      <c r="K191"/>
      <c r="L191"/>
      <c r="M191"/>
      <c r="N191"/>
      <c r="O191"/>
      <c r="P191"/>
      <c r="Q191"/>
      <c r="R191"/>
      <c r="S191"/>
      <c r="T191"/>
    </row>
    <row r="192" spans="1:20" s="10" customFormat="1" ht="30" customHeight="1">
      <c r="A192" s="1"/>
      <c r="B192"/>
      <c r="C192"/>
      <c r="D192"/>
      <c r="E192"/>
      <c r="F192"/>
      <c r="G192"/>
      <c r="H192"/>
      <c r="I192"/>
      <c r="J192"/>
      <c r="K192"/>
      <c r="L192"/>
      <c r="M192"/>
      <c r="N192"/>
      <c r="O192"/>
      <c r="P192"/>
      <c r="Q192"/>
      <c r="R192"/>
      <c r="S192"/>
      <c r="T192"/>
    </row>
    <row r="193" spans="1:20" s="10" customFormat="1" ht="30" customHeight="1">
      <c r="A193" s="1"/>
      <c r="B193"/>
      <c r="C193"/>
      <c r="D193"/>
      <c r="E193"/>
      <c r="F193"/>
      <c r="G193"/>
      <c r="H193"/>
      <c r="I193"/>
      <c r="J193"/>
      <c r="K193"/>
      <c r="L193"/>
      <c r="M193"/>
      <c r="N193"/>
      <c r="O193"/>
      <c r="P193"/>
      <c r="Q193"/>
      <c r="R193"/>
      <c r="S193"/>
      <c r="T193"/>
    </row>
    <row r="194" spans="1:20" s="10" customFormat="1" ht="30" customHeight="1">
      <c r="A194" s="1"/>
      <c r="B194"/>
      <c r="C194"/>
      <c r="D194"/>
      <c r="E194"/>
      <c r="F194"/>
      <c r="G194"/>
      <c r="H194"/>
      <c r="I194"/>
      <c r="J194"/>
      <c r="K194"/>
      <c r="L194"/>
      <c r="M194"/>
      <c r="N194"/>
      <c r="O194"/>
      <c r="P194"/>
      <c r="Q194"/>
      <c r="R194"/>
      <c r="S194"/>
      <c r="T194"/>
    </row>
    <row r="195" spans="1:20" s="10" customFormat="1" ht="30" customHeight="1">
      <c r="A195" s="1"/>
      <c r="B195"/>
      <c r="C195"/>
      <c r="D195"/>
      <c r="E195"/>
      <c r="F195"/>
      <c r="G195"/>
      <c r="H195"/>
      <c r="I195"/>
      <c r="J195"/>
      <c r="K195"/>
      <c r="L195"/>
      <c r="M195"/>
      <c r="N195"/>
      <c r="O195"/>
      <c r="P195"/>
      <c r="Q195"/>
      <c r="R195"/>
      <c r="S195"/>
      <c r="T195"/>
    </row>
    <row r="196" spans="1:20" s="10" customFormat="1" ht="30" customHeight="1">
      <c r="A196" s="1"/>
      <c r="B196"/>
      <c r="C196"/>
      <c r="D196"/>
      <c r="E196"/>
      <c r="F196"/>
      <c r="G196"/>
      <c r="H196"/>
      <c r="I196"/>
      <c r="J196"/>
      <c r="K196"/>
      <c r="L196"/>
      <c r="M196"/>
      <c r="N196"/>
      <c r="O196"/>
      <c r="P196"/>
      <c r="Q196"/>
      <c r="R196"/>
      <c r="S196"/>
      <c r="T196"/>
    </row>
    <row r="197" spans="1:20" s="10" customFormat="1" ht="30" customHeight="1">
      <c r="A197" s="1"/>
      <c r="B197"/>
      <c r="C197"/>
      <c r="D197"/>
      <c r="E197"/>
      <c r="F197"/>
      <c r="G197"/>
      <c r="H197"/>
      <c r="I197"/>
      <c r="J197"/>
      <c r="K197"/>
      <c r="L197"/>
      <c r="M197"/>
      <c r="N197"/>
      <c r="O197"/>
      <c r="P197"/>
      <c r="Q197"/>
      <c r="R197"/>
      <c r="S197"/>
      <c r="T197"/>
    </row>
    <row r="198" spans="1:20" s="10" customFormat="1" ht="30" customHeight="1">
      <c r="A198" s="1"/>
      <c r="B198"/>
      <c r="C198"/>
      <c r="D198"/>
      <c r="E198"/>
      <c r="F198"/>
      <c r="G198"/>
      <c r="H198"/>
      <c r="I198"/>
      <c r="J198"/>
      <c r="K198"/>
      <c r="L198"/>
      <c r="M198"/>
      <c r="N198"/>
      <c r="O198"/>
      <c r="P198"/>
      <c r="Q198"/>
      <c r="R198"/>
      <c r="S198"/>
      <c r="T198"/>
    </row>
    <row r="199" spans="1:20" s="10" customFormat="1" ht="30" customHeight="1">
      <c r="A199" s="1"/>
      <c r="B199"/>
      <c r="C199"/>
      <c r="D199"/>
      <c r="E199"/>
      <c r="F199"/>
      <c r="G199"/>
      <c r="H199"/>
      <c r="I199"/>
      <c r="J199"/>
      <c r="K199"/>
      <c r="L199"/>
      <c r="M199"/>
      <c r="N199"/>
      <c r="O199"/>
      <c r="P199"/>
      <c r="Q199"/>
      <c r="R199"/>
      <c r="S199"/>
      <c r="T199"/>
    </row>
    <row r="200" spans="1:20" s="10" customFormat="1" ht="30" customHeight="1">
      <c r="A200" s="1"/>
      <c r="B200"/>
      <c r="C200"/>
      <c r="D200"/>
      <c r="E200"/>
      <c r="F200"/>
      <c r="G200"/>
      <c r="H200"/>
      <c r="I200"/>
      <c r="J200"/>
      <c r="K200"/>
      <c r="L200"/>
      <c r="M200"/>
      <c r="N200"/>
      <c r="O200"/>
      <c r="P200"/>
      <c r="Q200"/>
      <c r="R200"/>
      <c r="S200"/>
      <c r="T200"/>
    </row>
    <row r="201" spans="1:20" s="10" customFormat="1" ht="30" customHeight="1">
      <c r="A201" s="1"/>
      <c r="B201"/>
      <c r="C201"/>
      <c r="D201"/>
      <c r="E201"/>
      <c r="F201"/>
      <c r="G201"/>
      <c r="H201"/>
      <c r="I201"/>
      <c r="J201"/>
      <c r="K201"/>
      <c r="L201"/>
      <c r="M201"/>
      <c r="N201"/>
      <c r="O201"/>
      <c r="P201"/>
      <c r="Q201"/>
      <c r="R201"/>
      <c r="S201"/>
      <c r="T201"/>
    </row>
    <row r="202" spans="1:20" s="10" customFormat="1" ht="30" customHeight="1">
      <c r="A202" s="1"/>
      <c r="B202"/>
      <c r="C202"/>
      <c r="D202"/>
      <c r="E202"/>
      <c r="F202"/>
      <c r="G202"/>
      <c r="H202"/>
      <c r="I202"/>
      <c r="J202"/>
      <c r="K202"/>
      <c r="L202"/>
      <c r="M202"/>
      <c r="N202"/>
      <c r="O202"/>
      <c r="P202"/>
      <c r="Q202"/>
      <c r="R202"/>
      <c r="S202"/>
      <c r="T202"/>
    </row>
    <row r="203" spans="1:20" s="10" customFormat="1" ht="30" customHeight="1">
      <c r="A203" s="1"/>
      <c r="B203"/>
      <c r="C203"/>
      <c r="D203"/>
      <c r="E203"/>
      <c r="F203"/>
      <c r="G203"/>
      <c r="H203"/>
      <c r="I203"/>
      <c r="J203"/>
      <c r="K203"/>
      <c r="L203"/>
      <c r="M203"/>
      <c r="N203"/>
      <c r="O203"/>
      <c r="P203"/>
      <c r="Q203"/>
      <c r="R203"/>
      <c r="S203"/>
      <c r="T203"/>
    </row>
    <row r="204" spans="1:20" s="10" customFormat="1" ht="30" customHeight="1">
      <c r="A204" s="1"/>
      <c r="B204"/>
      <c r="C204"/>
      <c r="D204"/>
      <c r="E204"/>
      <c r="F204"/>
      <c r="G204"/>
      <c r="H204"/>
      <c r="I204"/>
      <c r="J204"/>
      <c r="K204"/>
      <c r="L204"/>
      <c r="M204"/>
      <c r="N204"/>
      <c r="O204"/>
      <c r="P204"/>
      <c r="Q204"/>
      <c r="R204"/>
      <c r="S204"/>
      <c r="T204"/>
    </row>
    <row r="205" spans="1:20" s="10" customFormat="1" ht="30" customHeight="1">
      <c r="A205" s="1"/>
      <c r="B205"/>
      <c r="C205"/>
      <c r="D205"/>
      <c r="E205"/>
      <c r="F205"/>
      <c r="G205"/>
      <c r="H205"/>
      <c r="I205"/>
      <c r="J205"/>
      <c r="K205"/>
      <c r="L205"/>
      <c r="M205"/>
      <c r="N205"/>
      <c r="O205"/>
      <c r="P205"/>
      <c r="Q205"/>
      <c r="R205"/>
      <c r="S205"/>
      <c r="T205"/>
    </row>
    <row r="206" spans="1:20" s="10" customFormat="1" ht="30" customHeight="1">
      <c r="A206" s="1"/>
      <c r="B206"/>
      <c r="C206"/>
      <c r="D206"/>
      <c r="E206"/>
      <c r="F206"/>
      <c r="G206"/>
      <c r="H206"/>
      <c r="I206"/>
      <c r="J206"/>
      <c r="K206"/>
      <c r="L206"/>
      <c r="M206"/>
      <c r="N206"/>
      <c r="O206"/>
      <c r="P206"/>
      <c r="Q206"/>
      <c r="R206"/>
      <c r="S206"/>
      <c r="T206"/>
    </row>
    <row r="207" spans="1:20" s="10" customFormat="1" ht="30" customHeight="1">
      <c r="A207" s="1"/>
      <c r="B207"/>
      <c r="C207"/>
      <c r="D207"/>
      <c r="E207"/>
      <c r="F207"/>
      <c r="G207"/>
      <c r="H207"/>
      <c r="I207"/>
      <c r="J207"/>
      <c r="K207"/>
      <c r="L207"/>
      <c r="M207"/>
      <c r="N207"/>
      <c r="O207"/>
      <c r="P207"/>
      <c r="Q207"/>
      <c r="R207"/>
      <c r="S207"/>
      <c r="T207"/>
    </row>
    <row r="208" spans="1:20" s="10" customFormat="1" ht="30" customHeight="1">
      <c r="A208" s="1"/>
      <c r="B208"/>
      <c r="C208"/>
      <c r="D208"/>
      <c r="E208"/>
      <c r="F208"/>
      <c r="G208"/>
      <c r="H208"/>
      <c r="I208"/>
      <c r="J208"/>
      <c r="K208"/>
      <c r="L208"/>
      <c r="M208"/>
      <c r="N208"/>
      <c r="O208"/>
      <c r="P208"/>
      <c r="Q208"/>
      <c r="R208"/>
      <c r="S208"/>
      <c r="T208"/>
    </row>
    <row r="209" spans="1:20" s="10" customFormat="1" ht="30" customHeight="1">
      <c r="A209" s="1"/>
      <c r="B209"/>
      <c r="C209"/>
      <c r="D209"/>
      <c r="E209"/>
      <c r="F209"/>
      <c r="G209"/>
      <c r="H209"/>
      <c r="I209"/>
      <c r="J209"/>
      <c r="K209"/>
      <c r="L209"/>
      <c r="M209"/>
      <c r="N209"/>
      <c r="O209"/>
      <c r="P209"/>
      <c r="Q209"/>
      <c r="R209"/>
      <c r="S209"/>
      <c r="T209"/>
    </row>
    <row r="210" spans="1:20" s="10" customFormat="1" ht="30" customHeight="1">
      <c r="A210" s="1"/>
      <c r="B210"/>
      <c r="C210"/>
      <c r="D210"/>
      <c r="E210"/>
      <c r="F210"/>
      <c r="G210"/>
      <c r="H210"/>
      <c r="I210"/>
      <c r="J210"/>
      <c r="K210"/>
      <c r="L210"/>
      <c r="M210"/>
      <c r="N210"/>
      <c r="O210"/>
      <c r="P210"/>
      <c r="Q210"/>
      <c r="R210"/>
      <c r="S210"/>
      <c r="T210"/>
    </row>
    <row r="211" spans="1:20" s="10" customFormat="1" ht="30" customHeight="1">
      <c r="A211" s="1"/>
      <c r="B211"/>
      <c r="C211"/>
      <c r="D211"/>
      <c r="E211"/>
      <c r="F211"/>
      <c r="G211"/>
      <c r="H211"/>
      <c r="I211"/>
      <c r="J211"/>
      <c r="K211"/>
      <c r="L211"/>
      <c r="M211"/>
      <c r="N211"/>
      <c r="O211"/>
      <c r="P211"/>
      <c r="Q211"/>
      <c r="R211"/>
      <c r="S211"/>
      <c r="T211"/>
    </row>
    <row r="212" spans="1:20" s="10" customFormat="1" ht="30" customHeight="1">
      <c r="A212" s="1"/>
      <c r="B212"/>
      <c r="C212"/>
      <c r="D212"/>
      <c r="E212"/>
      <c r="F212"/>
      <c r="G212"/>
      <c r="H212"/>
      <c r="I212"/>
      <c r="J212"/>
      <c r="K212"/>
      <c r="L212"/>
      <c r="M212"/>
      <c r="N212"/>
      <c r="O212"/>
      <c r="P212"/>
      <c r="Q212"/>
      <c r="R212"/>
      <c r="S212"/>
      <c r="T212"/>
    </row>
    <row r="213" spans="1:20" s="10" customFormat="1" ht="30" customHeight="1">
      <c r="A213" s="1"/>
      <c r="B213"/>
      <c r="C213"/>
      <c r="D213"/>
      <c r="E213"/>
      <c r="F213"/>
      <c r="G213"/>
      <c r="H213"/>
      <c r="I213"/>
      <c r="J213"/>
      <c r="K213"/>
      <c r="L213"/>
      <c r="M213"/>
      <c r="N213"/>
      <c r="O213"/>
      <c r="P213"/>
      <c r="Q213"/>
      <c r="R213"/>
      <c r="S213"/>
      <c r="T213"/>
    </row>
    <row r="214" spans="1:20" s="10" customFormat="1" ht="30" customHeight="1">
      <c r="A214" s="1"/>
      <c r="B214"/>
      <c r="C214"/>
      <c r="D214"/>
      <c r="E214"/>
      <c r="F214"/>
      <c r="G214"/>
      <c r="H214"/>
      <c r="I214"/>
      <c r="J214"/>
      <c r="K214"/>
      <c r="L214"/>
      <c r="M214"/>
      <c r="N214"/>
      <c r="O214"/>
      <c r="P214"/>
      <c r="Q214"/>
      <c r="R214"/>
      <c r="S214"/>
      <c r="T214"/>
    </row>
    <row r="215" spans="1:20" s="10" customFormat="1" ht="30" customHeight="1">
      <c r="A215" s="1"/>
      <c r="B215"/>
      <c r="C215"/>
      <c r="D215"/>
      <c r="E215"/>
      <c r="F215"/>
      <c r="G215"/>
      <c r="H215"/>
      <c r="I215"/>
      <c r="J215"/>
      <c r="K215"/>
      <c r="L215"/>
      <c r="M215"/>
      <c r="N215"/>
      <c r="O215"/>
      <c r="P215"/>
      <c r="Q215"/>
      <c r="R215"/>
      <c r="S215"/>
      <c r="T215"/>
    </row>
    <row r="216" spans="1:20" s="10" customFormat="1" ht="30" customHeight="1">
      <c r="A216" s="1"/>
      <c r="B216"/>
      <c r="C216"/>
      <c r="D216"/>
      <c r="E216"/>
      <c r="F216"/>
      <c r="G216"/>
      <c r="H216"/>
      <c r="I216"/>
      <c r="J216"/>
      <c r="K216"/>
      <c r="L216"/>
      <c r="M216"/>
      <c r="N216"/>
      <c r="O216"/>
      <c r="P216"/>
      <c r="Q216"/>
      <c r="R216"/>
      <c r="S216"/>
      <c r="T216"/>
    </row>
    <row r="217" spans="1:20" s="10" customFormat="1" ht="30" customHeight="1">
      <c r="A217" s="1"/>
      <c r="B217"/>
      <c r="C217"/>
      <c r="D217"/>
      <c r="E217"/>
      <c r="F217"/>
      <c r="G217"/>
      <c r="H217"/>
      <c r="I217"/>
      <c r="J217"/>
      <c r="K217"/>
      <c r="L217"/>
      <c r="M217"/>
      <c r="N217"/>
      <c r="O217"/>
      <c r="P217"/>
      <c r="Q217"/>
      <c r="R217"/>
      <c r="S217"/>
      <c r="T217"/>
    </row>
    <row r="218" spans="1:20" s="10" customFormat="1" ht="30" customHeight="1">
      <c r="A218" s="1"/>
      <c r="B218"/>
      <c r="C218"/>
      <c r="D218"/>
      <c r="E218"/>
      <c r="F218"/>
      <c r="G218"/>
      <c r="H218"/>
      <c r="I218"/>
      <c r="J218"/>
      <c r="K218"/>
      <c r="L218"/>
      <c r="M218"/>
      <c r="N218"/>
      <c r="O218"/>
      <c r="P218"/>
      <c r="Q218"/>
      <c r="R218"/>
      <c r="S218"/>
      <c r="T218"/>
    </row>
    <row r="219" spans="1:20" s="10" customFormat="1" ht="30" customHeight="1">
      <c r="A219" s="1"/>
      <c r="B219"/>
      <c r="C219"/>
      <c r="D219"/>
      <c r="E219"/>
      <c r="F219"/>
      <c r="G219"/>
      <c r="H219"/>
      <c r="I219"/>
      <c r="J219"/>
      <c r="K219"/>
      <c r="L219"/>
      <c r="M219"/>
      <c r="N219"/>
      <c r="O219"/>
      <c r="P219"/>
      <c r="Q219"/>
      <c r="R219"/>
      <c r="S219"/>
      <c r="T219"/>
    </row>
    <row r="220" spans="1:20" s="10" customFormat="1" ht="30" customHeight="1">
      <c r="A220" s="1"/>
      <c r="B220"/>
      <c r="C220"/>
      <c r="D220"/>
      <c r="E220"/>
      <c r="F220"/>
      <c r="G220"/>
      <c r="H220"/>
      <c r="I220"/>
      <c r="J220"/>
      <c r="K220"/>
      <c r="L220"/>
      <c r="M220"/>
      <c r="N220"/>
      <c r="O220"/>
      <c r="P220"/>
      <c r="Q220"/>
      <c r="R220"/>
      <c r="S220"/>
      <c r="T220"/>
    </row>
    <row r="221" spans="1:20" s="10" customFormat="1" ht="30" customHeight="1">
      <c r="A221" s="1"/>
      <c r="B221"/>
      <c r="C221"/>
      <c r="D221"/>
      <c r="E221"/>
      <c r="F221"/>
      <c r="G221"/>
      <c r="H221"/>
      <c r="I221"/>
      <c r="J221"/>
      <c r="K221"/>
      <c r="L221"/>
      <c r="M221"/>
      <c r="N221"/>
      <c r="O221"/>
      <c r="P221"/>
      <c r="Q221"/>
      <c r="R221"/>
      <c r="S221"/>
      <c r="T221"/>
    </row>
    <row r="222" spans="1:20" s="10" customFormat="1" ht="30" customHeight="1">
      <c r="A222" s="1"/>
      <c r="B222"/>
      <c r="C222"/>
      <c r="D222"/>
      <c r="E222"/>
      <c r="F222"/>
      <c r="G222"/>
      <c r="H222"/>
      <c r="I222"/>
      <c r="J222"/>
      <c r="K222"/>
      <c r="L222"/>
      <c r="M222"/>
      <c r="N222"/>
      <c r="O222"/>
      <c r="P222"/>
      <c r="Q222"/>
      <c r="R222"/>
      <c r="S222"/>
      <c r="T222"/>
    </row>
    <row r="223" spans="1:20" s="10" customFormat="1" ht="30" customHeight="1">
      <c r="A223" s="1"/>
      <c r="B223"/>
      <c r="C223"/>
      <c r="D223"/>
      <c r="E223"/>
      <c r="F223"/>
      <c r="G223"/>
      <c r="H223"/>
      <c r="I223"/>
      <c r="J223"/>
      <c r="K223"/>
      <c r="L223"/>
      <c r="M223"/>
      <c r="N223"/>
      <c r="O223"/>
      <c r="P223"/>
      <c r="Q223"/>
      <c r="R223"/>
      <c r="S223"/>
      <c r="T223"/>
    </row>
    <row r="224" spans="1:20" s="10" customFormat="1" ht="30" customHeight="1">
      <c r="A224" s="1"/>
      <c r="B224"/>
      <c r="C224"/>
      <c r="D224"/>
      <c r="E224"/>
      <c r="F224"/>
      <c r="G224"/>
      <c r="H224"/>
      <c r="I224"/>
      <c r="J224"/>
      <c r="K224"/>
      <c r="L224"/>
      <c r="M224"/>
      <c r="N224"/>
      <c r="O224"/>
      <c r="P224"/>
      <c r="Q224"/>
      <c r="R224"/>
      <c r="S224"/>
      <c r="T224"/>
    </row>
    <row r="225" spans="1:20" s="10" customFormat="1" ht="30" customHeight="1">
      <c r="A225" s="1"/>
      <c r="B225"/>
      <c r="C225"/>
      <c r="D225"/>
      <c r="E225"/>
      <c r="F225"/>
      <c r="G225"/>
      <c r="H225"/>
      <c r="I225"/>
      <c r="J225"/>
      <c r="K225"/>
      <c r="L225"/>
      <c r="M225"/>
      <c r="N225"/>
      <c r="O225"/>
      <c r="P225"/>
      <c r="Q225"/>
      <c r="R225"/>
      <c r="S225"/>
      <c r="T225"/>
    </row>
    <row r="226" spans="1:20" s="10" customFormat="1" ht="30" customHeight="1">
      <c r="A226" s="1"/>
      <c r="B226"/>
      <c r="C226"/>
      <c r="D226"/>
      <c r="E226"/>
      <c r="F226"/>
      <c r="G226"/>
      <c r="H226"/>
      <c r="I226"/>
      <c r="J226"/>
      <c r="K226"/>
      <c r="L226"/>
      <c r="M226"/>
      <c r="N226"/>
      <c r="O226"/>
      <c r="P226"/>
      <c r="Q226"/>
      <c r="R226"/>
      <c r="S226"/>
      <c r="T226"/>
    </row>
    <row r="227" spans="1:20" s="10" customFormat="1" ht="30" customHeight="1">
      <c r="A227" s="1"/>
      <c r="B227"/>
      <c r="C227"/>
      <c r="D227"/>
      <c r="E227"/>
      <c r="F227"/>
      <c r="G227"/>
      <c r="H227"/>
      <c r="I227"/>
      <c r="J227"/>
      <c r="K227"/>
      <c r="L227"/>
      <c r="M227"/>
      <c r="N227"/>
      <c r="O227"/>
      <c r="P227"/>
      <c r="Q227"/>
      <c r="R227"/>
      <c r="S227"/>
      <c r="T227"/>
    </row>
    <row r="228" spans="1:20" s="10" customFormat="1" ht="30" customHeight="1">
      <c r="A228" s="1"/>
      <c r="B228"/>
      <c r="C228"/>
      <c r="D228"/>
      <c r="E228"/>
      <c r="F228"/>
      <c r="G228"/>
      <c r="H228"/>
      <c r="I228"/>
      <c r="J228"/>
      <c r="K228"/>
      <c r="L228"/>
      <c r="M228"/>
      <c r="N228"/>
      <c r="O228"/>
      <c r="P228"/>
      <c r="Q228"/>
      <c r="R228"/>
      <c r="S228"/>
      <c r="T228"/>
    </row>
    <row r="229" spans="1:20" s="10" customFormat="1" ht="30" customHeight="1">
      <c r="A229" s="1"/>
      <c r="B229"/>
      <c r="C229"/>
      <c r="D229"/>
      <c r="E229"/>
      <c r="F229"/>
      <c r="G229"/>
      <c r="H229"/>
      <c r="I229"/>
      <c r="J229"/>
      <c r="K229"/>
      <c r="L229"/>
      <c r="M229"/>
      <c r="N229"/>
      <c r="O229"/>
      <c r="P229"/>
      <c r="Q229"/>
      <c r="R229"/>
      <c r="S229"/>
      <c r="T229"/>
    </row>
    <row r="230" spans="1:20" s="10" customFormat="1" ht="30" customHeight="1">
      <c r="A230" s="1"/>
      <c r="B230"/>
      <c r="C230"/>
      <c r="D230"/>
      <c r="E230"/>
      <c r="F230"/>
      <c r="G230"/>
      <c r="H230"/>
      <c r="I230"/>
      <c r="J230"/>
      <c r="K230"/>
      <c r="L230"/>
      <c r="M230"/>
      <c r="N230"/>
      <c r="O230"/>
      <c r="P230"/>
      <c r="Q230"/>
      <c r="R230"/>
      <c r="S230"/>
      <c r="T230"/>
    </row>
    <row r="231" spans="1:20" s="10" customFormat="1" ht="30" customHeight="1">
      <c r="A231" s="1"/>
      <c r="B231"/>
      <c r="C231"/>
      <c r="D231"/>
      <c r="E231"/>
      <c r="F231"/>
      <c r="G231"/>
      <c r="H231"/>
      <c r="I231"/>
      <c r="J231"/>
      <c r="K231"/>
      <c r="L231"/>
      <c r="M231"/>
      <c r="N231"/>
      <c r="O231"/>
      <c r="P231"/>
      <c r="Q231"/>
      <c r="R231"/>
      <c r="S231"/>
      <c r="T231"/>
    </row>
    <row r="232" spans="1:20" s="10" customFormat="1" ht="30" customHeight="1">
      <c r="A232" s="1"/>
      <c r="B232"/>
      <c r="C232"/>
      <c r="D232"/>
      <c r="E232"/>
      <c r="F232"/>
      <c r="G232"/>
      <c r="H232"/>
      <c r="I232"/>
      <c r="J232"/>
      <c r="K232"/>
      <c r="L232"/>
      <c r="M232"/>
      <c r="N232"/>
      <c r="O232"/>
      <c r="P232"/>
      <c r="Q232"/>
      <c r="R232"/>
      <c r="S232"/>
      <c r="T232"/>
    </row>
    <row r="233" spans="1:20" s="10" customFormat="1" ht="30" customHeight="1">
      <c r="A233" s="1"/>
      <c r="B233"/>
      <c r="C233"/>
      <c r="D233"/>
      <c r="E233"/>
      <c r="F233"/>
      <c r="G233"/>
      <c r="H233"/>
      <c r="I233"/>
      <c r="J233"/>
      <c r="K233"/>
      <c r="L233"/>
      <c r="M233"/>
      <c r="N233"/>
      <c r="O233"/>
      <c r="P233"/>
      <c r="Q233"/>
      <c r="R233"/>
      <c r="S233"/>
      <c r="T233"/>
    </row>
    <row r="234" spans="1:20" s="10" customFormat="1" ht="30" customHeight="1">
      <c r="A234" s="1"/>
      <c r="B234"/>
      <c r="C234"/>
      <c r="D234"/>
      <c r="E234"/>
      <c r="F234"/>
      <c r="G234"/>
      <c r="H234"/>
      <c r="I234"/>
      <c r="J234"/>
      <c r="K234"/>
      <c r="L234"/>
      <c r="M234"/>
      <c r="N234"/>
      <c r="O234"/>
      <c r="P234"/>
      <c r="Q234"/>
      <c r="R234"/>
      <c r="S234"/>
      <c r="T234"/>
    </row>
    <row r="235" spans="1:20" s="10" customFormat="1" ht="30" customHeight="1">
      <c r="A235" s="1"/>
      <c r="B235"/>
      <c r="C235"/>
      <c r="D235"/>
      <c r="E235"/>
      <c r="F235"/>
      <c r="G235"/>
      <c r="H235"/>
      <c r="I235"/>
      <c r="J235"/>
      <c r="K235"/>
      <c r="L235"/>
      <c r="M235"/>
      <c r="N235"/>
      <c r="O235"/>
      <c r="P235"/>
      <c r="Q235"/>
      <c r="R235"/>
      <c r="S235"/>
      <c r="T235"/>
    </row>
    <row r="236" spans="1:20" s="10" customFormat="1" ht="30" customHeight="1">
      <c r="A236" s="1"/>
      <c r="B236"/>
      <c r="C236"/>
      <c r="D236"/>
      <c r="E236"/>
      <c r="F236"/>
      <c r="G236"/>
      <c r="H236"/>
      <c r="I236"/>
      <c r="J236"/>
      <c r="K236"/>
      <c r="L236"/>
      <c r="M236"/>
      <c r="N236"/>
      <c r="O236"/>
      <c r="P236"/>
      <c r="Q236"/>
      <c r="R236"/>
      <c r="S236"/>
      <c r="T236"/>
    </row>
    <row r="237" spans="1:20" s="10" customFormat="1" ht="30" customHeight="1">
      <c r="A237" s="1"/>
      <c r="B237"/>
      <c r="C237"/>
      <c r="D237"/>
      <c r="E237"/>
      <c r="F237"/>
      <c r="G237"/>
      <c r="H237"/>
      <c r="I237"/>
      <c r="J237"/>
      <c r="K237"/>
      <c r="L237"/>
      <c r="M237"/>
      <c r="N237"/>
      <c r="O237"/>
      <c r="P237"/>
      <c r="Q237"/>
      <c r="R237"/>
      <c r="S237"/>
      <c r="T237"/>
    </row>
    <row r="238" spans="1:20" s="10" customFormat="1" ht="30" customHeight="1">
      <c r="A238" s="1"/>
      <c r="B238"/>
      <c r="C238"/>
      <c r="D238"/>
      <c r="E238"/>
      <c r="F238"/>
      <c r="G238"/>
      <c r="H238"/>
      <c r="I238"/>
      <c r="J238"/>
      <c r="K238"/>
      <c r="L238"/>
      <c r="M238"/>
      <c r="N238"/>
      <c r="O238"/>
      <c r="P238"/>
      <c r="Q238"/>
      <c r="R238"/>
      <c r="S238"/>
      <c r="T238"/>
    </row>
    <row r="239" spans="1:20" s="10" customFormat="1" ht="30" customHeight="1">
      <c r="A239" s="1"/>
      <c r="B239"/>
      <c r="C239"/>
      <c r="D239"/>
      <c r="E239"/>
      <c r="F239"/>
      <c r="G239"/>
      <c r="H239"/>
      <c r="I239"/>
      <c r="J239"/>
      <c r="K239"/>
      <c r="L239"/>
      <c r="M239"/>
      <c r="N239"/>
      <c r="O239"/>
      <c r="P239"/>
      <c r="Q239"/>
      <c r="R239"/>
      <c r="S239"/>
      <c r="T239"/>
    </row>
    <row r="240" spans="1:20" s="10" customFormat="1" ht="30" customHeight="1">
      <c r="A240" s="1"/>
      <c r="B240"/>
      <c r="C240"/>
      <c r="D240"/>
      <c r="E240"/>
      <c r="F240"/>
      <c r="G240"/>
      <c r="H240"/>
      <c r="I240"/>
      <c r="J240"/>
      <c r="K240"/>
      <c r="L240"/>
      <c r="M240"/>
      <c r="N240"/>
      <c r="O240"/>
      <c r="P240"/>
      <c r="Q240"/>
      <c r="R240"/>
      <c r="S240"/>
      <c r="T240"/>
    </row>
    <row r="241" spans="1:20" s="10" customFormat="1" ht="30" customHeight="1">
      <c r="A241" s="1"/>
      <c r="B241"/>
      <c r="C241"/>
      <c r="D241"/>
      <c r="E241"/>
      <c r="F241"/>
      <c r="G241"/>
      <c r="H241"/>
      <c r="I241"/>
      <c r="J241"/>
      <c r="K241"/>
      <c r="L241"/>
      <c r="M241"/>
      <c r="N241"/>
      <c r="O241"/>
      <c r="P241"/>
      <c r="Q241"/>
      <c r="R241"/>
      <c r="S241"/>
      <c r="T241"/>
    </row>
    <row r="242" spans="1:20" s="10" customFormat="1" ht="30" customHeight="1">
      <c r="A242" s="1"/>
      <c r="B242"/>
      <c r="C242"/>
      <c r="D242"/>
      <c r="E242"/>
      <c r="F242"/>
      <c r="G242"/>
      <c r="H242"/>
      <c r="I242"/>
      <c r="J242"/>
      <c r="K242"/>
      <c r="L242"/>
      <c r="M242"/>
      <c r="N242"/>
      <c r="O242"/>
      <c r="P242"/>
      <c r="Q242"/>
      <c r="R242"/>
      <c r="S242"/>
      <c r="T242"/>
    </row>
    <row r="243" spans="1:20" s="10" customFormat="1" ht="30" customHeight="1">
      <c r="A243" s="1"/>
      <c r="B243"/>
      <c r="C243"/>
      <c r="D243"/>
      <c r="E243"/>
      <c r="F243"/>
      <c r="G243"/>
      <c r="H243"/>
      <c r="I243"/>
      <c r="J243"/>
      <c r="K243"/>
      <c r="L243"/>
      <c r="M243"/>
      <c r="N243"/>
      <c r="O243"/>
      <c r="P243"/>
      <c r="Q243"/>
      <c r="R243"/>
      <c r="S243"/>
      <c r="T243"/>
    </row>
    <row r="244" spans="1:20" s="10" customFormat="1" ht="30" customHeight="1">
      <c r="A244" s="1"/>
      <c r="B244"/>
      <c r="C244"/>
      <c r="D244"/>
      <c r="E244"/>
      <c r="F244"/>
      <c r="G244"/>
      <c r="H244"/>
      <c r="I244"/>
      <c r="J244"/>
      <c r="K244"/>
      <c r="L244"/>
      <c r="M244"/>
      <c r="N244"/>
      <c r="O244"/>
      <c r="P244"/>
      <c r="Q244"/>
      <c r="R244"/>
      <c r="S244"/>
      <c r="T244"/>
    </row>
    <row r="245" spans="1:20" s="10" customFormat="1" ht="30" customHeight="1">
      <c r="A245" s="1"/>
      <c r="B245"/>
      <c r="C245"/>
      <c r="D245"/>
      <c r="E245"/>
      <c r="F245"/>
      <c r="G245"/>
      <c r="H245"/>
      <c r="I245"/>
      <c r="J245"/>
      <c r="K245"/>
      <c r="L245"/>
      <c r="M245"/>
      <c r="N245"/>
      <c r="O245"/>
      <c r="P245"/>
      <c r="Q245"/>
      <c r="R245"/>
      <c r="S245"/>
      <c r="T245"/>
    </row>
    <row r="246" spans="1:20" s="10" customFormat="1" ht="30" customHeight="1">
      <c r="A246" s="1"/>
      <c r="B246"/>
      <c r="C246"/>
      <c r="D246"/>
      <c r="E246"/>
      <c r="F246"/>
      <c r="G246"/>
      <c r="H246"/>
      <c r="I246"/>
      <c r="J246"/>
      <c r="K246"/>
      <c r="L246"/>
      <c r="M246"/>
      <c r="N246"/>
      <c r="O246"/>
      <c r="P246"/>
      <c r="Q246"/>
      <c r="R246"/>
      <c r="S246"/>
      <c r="T246"/>
    </row>
    <row r="247" spans="1:20" s="10" customFormat="1" ht="30" customHeight="1">
      <c r="A247" s="1"/>
      <c r="B247"/>
      <c r="C247"/>
      <c r="D247"/>
      <c r="E247"/>
      <c r="F247"/>
      <c r="G247"/>
      <c r="H247"/>
      <c r="I247"/>
      <c r="J247"/>
      <c r="K247"/>
      <c r="L247"/>
      <c r="M247"/>
      <c r="N247"/>
      <c r="O247"/>
      <c r="P247"/>
      <c r="Q247"/>
      <c r="R247"/>
      <c r="S247"/>
      <c r="T247"/>
    </row>
    <row r="248" spans="1:20" s="10" customFormat="1" ht="30" customHeight="1">
      <c r="A248" s="1"/>
      <c r="B248"/>
      <c r="C248"/>
      <c r="D248"/>
      <c r="E248"/>
      <c r="F248"/>
      <c r="G248"/>
      <c r="H248"/>
      <c r="I248"/>
      <c r="J248"/>
      <c r="K248"/>
      <c r="L248"/>
      <c r="M248"/>
      <c r="N248"/>
      <c r="O248"/>
      <c r="P248"/>
      <c r="Q248"/>
      <c r="R248"/>
      <c r="S248"/>
      <c r="T248"/>
    </row>
    <row r="249" spans="1:20" s="10" customFormat="1" ht="30" customHeight="1">
      <c r="A249" s="1"/>
      <c r="B249"/>
      <c r="C249"/>
      <c r="D249"/>
      <c r="E249"/>
      <c r="F249"/>
      <c r="G249"/>
      <c r="H249"/>
      <c r="I249"/>
      <c r="J249"/>
      <c r="K249"/>
      <c r="L249"/>
      <c r="M249"/>
      <c r="N249"/>
      <c r="O249"/>
      <c r="P249"/>
      <c r="Q249"/>
      <c r="R249"/>
      <c r="S249"/>
      <c r="T249"/>
    </row>
    <row r="250" spans="1:20" s="10" customFormat="1" ht="30" customHeight="1">
      <c r="A250" s="1"/>
      <c r="B250"/>
      <c r="C250"/>
      <c r="D250"/>
      <c r="E250"/>
      <c r="F250"/>
      <c r="G250"/>
      <c r="H250"/>
      <c r="I250"/>
      <c r="J250"/>
      <c r="K250"/>
      <c r="L250"/>
      <c r="M250"/>
      <c r="N250"/>
      <c r="O250"/>
      <c r="P250"/>
      <c r="Q250"/>
      <c r="R250"/>
      <c r="S250"/>
      <c r="T250"/>
    </row>
    <row r="251" spans="1:20" s="10" customFormat="1" ht="30" customHeight="1">
      <c r="A251" s="1"/>
      <c r="B251"/>
      <c r="C251"/>
      <c r="D251"/>
      <c r="E251"/>
      <c r="F251"/>
      <c r="G251"/>
      <c r="H251"/>
      <c r="I251"/>
      <c r="J251"/>
      <c r="K251"/>
      <c r="L251"/>
      <c r="M251"/>
      <c r="N251"/>
      <c r="O251"/>
      <c r="P251"/>
      <c r="Q251"/>
      <c r="R251"/>
      <c r="S251"/>
      <c r="T251"/>
    </row>
    <row r="252" spans="1:20" s="10" customFormat="1" ht="30" customHeight="1">
      <c r="A252" s="1"/>
      <c r="B252"/>
      <c r="C252"/>
      <c r="D252"/>
      <c r="E252"/>
      <c r="F252"/>
      <c r="G252"/>
      <c r="H252"/>
      <c r="I252"/>
      <c r="J252"/>
      <c r="K252"/>
      <c r="L252"/>
      <c r="M252"/>
      <c r="N252"/>
      <c r="O252"/>
      <c r="P252"/>
      <c r="Q252"/>
      <c r="R252"/>
      <c r="S252"/>
      <c r="T252"/>
    </row>
    <row r="253" spans="1:20" s="10" customFormat="1" ht="30" customHeight="1">
      <c r="A253" s="1"/>
      <c r="B253"/>
      <c r="C253"/>
      <c r="D253"/>
      <c r="E253"/>
      <c r="F253"/>
      <c r="G253"/>
      <c r="H253"/>
      <c r="I253"/>
      <c r="J253"/>
      <c r="K253"/>
      <c r="L253"/>
      <c r="M253"/>
      <c r="N253"/>
      <c r="O253"/>
      <c r="P253"/>
      <c r="Q253"/>
      <c r="R253"/>
      <c r="S253"/>
      <c r="T253"/>
    </row>
    <row r="254" spans="1:20" s="10" customFormat="1" ht="30" customHeight="1">
      <c r="A254" s="1"/>
      <c r="B254"/>
      <c r="C254"/>
      <c r="D254"/>
      <c r="E254"/>
      <c r="F254"/>
      <c r="G254"/>
      <c r="H254"/>
      <c r="I254"/>
      <c r="J254"/>
      <c r="K254"/>
      <c r="L254"/>
      <c r="M254"/>
      <c r="N254"/>
      <c r="O254"/>
      <c r="P254"/>
      <c r="Q254"/>
      <c r="R254"/>
      <c r="S254"/>
      <c r="T254"/>
    </row>
    <row r="255" spans="1:20" s="10" customFormat="1" ht="30" customHeight="1">
      <c r="A255" s="1"/>
      <c r="B255"/>
      <c r="C255"/>
      <c r="D255"/>
      <c r="E255"/>
      <c r="F255"/>
      <c r="G255"/>
      <c r="H255"/>
      <c r="I255"/>
      <c r="J255"/>
      <c r="K255"/>
      <c r="L255"/>
      <c r="M255"/>
      <c r="N255"/>
      <c r="O255"/>
      <c r="P255"/>
      <c r="Q255"/>
      <c r="R255"/>
      <c r="S255"/>
      <c r="T255"/>
    </row>
    <row r="256" spans="1:20" s="10" customFormat="1" ht="30" customHeight="1">
      <c r="A256" s="1"/>
      <c r="B256"/>
      <c r="C256"/>
      <c r="D256"/>
      <c r="E256"/>
      <c r="F256"/>
      <c r="G256"/>
      <c r="H256"/>
      <c r="I256"/>
      <c r="J256"/>
      <c r="K256"/>
      <c r="L256"/>
      <c r="M256"/>
      <c r="N256"/>
      <c r="O256"/>
      <c r="P256"/>
      <c r="Q256"/>
      <c r="R256"/>
      <c r="S256"/>
      <c r="T256"/>
    </row>
    <row r="257" spans="1:20" s="10" customFormat="1" ht="30" customHeight="1">
      <c r="A257" s="1"/>
      <c r="B257"/>
      <c r="C257"/>
      <c r="D257"/>
      <c r="E257"/>
      <c r="F257"/>
      <c r="G257"/>
      <c r="H257"/>
      <c r="I257"/>
      <c r="J257"/>
      <c r="K257"/>
      <c r="L257"/>
      <c r="M257"/>
      <c r="N257"/>
      <c r="O257"/>
      <c r="P257"/>
      <c r="Q257"/>
      <c r="R257"/>
      <c r="S257"/>
      <c r="T257"/>
    </row>
    <row r="258" spans="1:20" s="10" customFormat="1" ht="30" customHeight="1">
      <c r="A258" s="1"/>
      <c r="B258"/>
      <c r="C258"/>
      <c r="D258"/>
      <c r="E258"/>
      <c r="F258"/>
      <c r="G258"/>
      <c r="H258"/>
      <c r="I258"/>
      <c r="J258"/>
      <c r="K258"/>
      <c r="L258"/>
      <c r="M258"/>
      <c r="N258"/>
      <c r="O258"/>
      <c r="P258"/>
      <c r="Q258"/>
      <c r="R258"/>
      <c r="S258"/>
      <c r="T258"/>
    </row>
    <row r="259" spans="1:20" s="10" customFormat="1" ht="30" customHeight="1">
      <c r="A259" s="1"/>
      <c r="B259"/>
      <c r="C259"/>
      <c r="D259"/>
      <c r="E259"/>
      <c r="F259"/>
      <c r="G259"/>
      <c r="H259"/>
      <c r="I259"/>
      <c r="J259"/>
      <c r="K259"/>
      <c r="L259"/>
      <c r="M259"/>
      <c r="N259"/>
      <c r="O259"/>
      <c r="P259"/>
      <c r="Q259"/>
      <c r="R259"/>
      <c r="S259"/>
      <c r="T259"/>
    </row>
    <row r="260" spans="1:20" s="10" customFormat="1" ht="30" customHeight="1">
      <c r="A260" s="1"/>
      <c r="B260"/>
      <c r="C260"/>
      <c r="D260"/>
      <c r="E260"/>
      <c r="F260"/>
      <c r="G260"/>
      <c r="H260"/>
      <c r="I260"/>
      <c r="J260"/>
      <c r="K260"/>
      <c r="L260"/>
      <c r="M260"/>
      <c r="N260"/>
      <c r="O260"/>
      <c r="P260"/>
      <c r="Q260"/>
      <c r="R260"/>
      <c r="S260"/>
      <c r="T260"/>
    </row>
    <row r="261" spans="1:20" s="10" customFormat="1" ht="30" customHeight="1">
      <c r="A261" s="1"/>
      <c r="B261"/>
      <c r="C261"/>
      <c r="D261"/>
      <c r="E261"/>
      <c r="F261"/>
      <c r="G261"/>
      <c r="H261"/>
      <c r="I261"/>
      <c r="J261"/>
      <c r="K261"/>
      <c r="L261"/>
      <c r="M261"/>
      <c r="N261"/>
      <c r="O261"/>
      <c r="P261"/>
      <c r="Q261"/>
      <c r="R261"/>
      <c r="S261"/>
      <c r="T261"/>
    </row>
    <row r="262" spans="1:20" s="10" customFormat="1" ht="30" customHeight="1">
      <c r="A262" s="1"/>
      <c r="B262"/>
      <c r="C262"/>
      <c r="D262"/>
      <c r="E262"/>
      <c r="F262"/>
      <c r="G262"/>
      <c r="H262"/>
      <c r="I262"/>
      <c r="J262"/>
      <c r="K262"/>
      <c r="L262"/>
      <c r="M262"/>
      <c r="N262"/>
      <c r="O262"/>
      <c r="P262"/>
      <c r="Q262"/>
      <c r="R262"/>
      <c r="S262"/>
      <c r="T262"/>
    </row>
    <row r="263" spans="1:20" s="10" customFormat="1" ht="30" customHeight="1">
      <c r="A263" s="1"/>
      <c r="B263"/>
      <c r="C263"/>
      <c r="D263"/>
      <c r="E263"/>
      <c r="F263"/>
      <c r="G263"/>
      <c r="H263"/>
      <c r="I263"/>
      <c r="J263"/>
      <c r="K263"/>
      <c r="L263"/>
      <c r="M263"/>
      <c r="N263"/>
      <c r="O263"/>
      <c r="P263"/>
      <c r="Q263"/>
      <c r="R263"/>
      <c r="S263"/>
      <c r="T263"/>
    </row>
    <row r="264" spans="1:20" s="10" customFormat="1" ht="30" customHeight="1">
      <c r="A264" s="1"/>
      <c r="B264"/>
      <c r="C264"/>
      <c r="D264"/>
      <c r="E264"/>
      <c r="F264"/>
      <c r="G264"/>
      <c r="H264"/>
      <c r="I264"/>
      <c r="J264"/>
      <c r="K264"/>
      <c r="L264"/>
      <c r="M264"/>
      <c r="N264"/>
      <c r="O264"/>
      <c r="P264"/>
      <c r="Q264"/>
      <c r="R264"/>
      <c r="S264"/>
      <c r="T264"/>
    </row>
    <row r="265" spans="1:20" s="10" customFormat="1" ht="30" customHeight="1">
      <c r="A265" s="1"/>
      <c r="B265"/>
      <c r="C265"/>
      <c r="D265"/>
      <c r="E265"/>
      <c r="F265"/>
      <c r="G265"/>
      <c r="H265"/>
      <c r="I265"/>
      <c r="J265"/>
      <c r="K265"/>
      <c r="L265"/>
      <c r="M265"/>
      <c r="N265"/>
      <c r="O265"/>
      <c r="P265"/>
      <c r="Q265"/>
      <c r="R265"/>
      <c r="S265"/>
      <c r="T265"/>
    </row>
    <row r="266" spans="1:20" s="10" customFormat="1" ht="30" customHeight="1">
      <c r="A266" s="1"/>
      <c r="B266"/>
      <c r="C266"/>
      <c r="D266"/>
      <c r="E266"/>
      <c r="F266"/>
      <c r="G266"/>
      <c r="H266"/>
      <c r="I266"/>
      <c r="J266"/>
      <c r="K266"/>
      <c r="L266"/>
      <c r="M266"/>
      <c r="N266"/>
      <c r="O266"/>
      <c r="P266"/>
      <c r="Q266"/>
      <c r="R266"/>
      <c r="S266"/>
      <c r="T266"/>
    </row>
    <row r="267" spans="1:20" s="10" customFormat="1" ht="30" customHeight="1">
      <c r="A267" s="1"/>
      <c r="B267"/>
      <c r="C267"/>
      <c r="D267"/>
      <c r="E267"/>
      <c r="F267"/>
      <c r="G267"/>
      <c r="H267"/>
      <c r="I267"/>
      <c r="J267"/>
      <c r="K267"/>
      <c r="L267"/>
      <c r="M267"/>
      <c r="N267"/>
      <c r="O267"/>
      <c r="P267"/>
      <c r="Q267"/>
      <c r="R267"/>
      <c r="S267"/>
      <c r="T267"/>
    </row>
    <row r="268" spans="1:20" s="10" customFormat="1" ht="30" customHeight="1">
      <c r="A268" s="1"/>
      <c r="B268"/>
      <c r="C268"/>
      <c r="D268"/>
      <c r="E268"/>
      <c r="F268"/>
      <c r="G268"/>
      <c r="H268"/>
      <c r="I268"/>
      <c r="J268"/>
      <c r="K268"/>
      <c r="L268"/>
      <c r="M268"/>
      <c r="N268"/>
      <c r="O268"/>
      <c r="P268"/>
      <c r="Q268"/>
      <c r="R268"/>
      <c r="S268"/>
      <c r="T268"/>
    </row>
    <row r="269" spans="1:20" s="10" customFormat="1" ht="30" customHeight="1">
      <c r="A269" s="1"/>
      <c r="B269"/>
      <c r="C269"/>
      <c r="D269"/>
      <c r="E269"/>
      <c r="F269"/>
      <c r="G269"/>
      <c r="H269"/>
      <c r="I269"/>
      <c r="J269"/>
      <c r="K269"/>
      <c r="L269"/>
      <c r="M269"/>
      <c r="N269"/>
      <c r="O269"/>
      <c r="P269"/>
      <c r="Q269"/>
      <c r="R269"/>
      <c r="S269"/>
      <c r="T269"/>
    </row>
    <row r="270" spans="1:20" s="10" customFormat="1" ht="30" customHeight="1">
      <c r="A270" s="1"/>
      <c r="B270"/>
      <c r="C270"/>
      <c r="D270"/>
      <c r="E270"/>
      <c r="F270"/>
      <c r="G270"/>
      <c r="H270"/>
      <c r="I270"/>
      <c r="J270"/>
      <c r="K270"/>
      <c r="L270"/>
      <c r="M270"/>
      <c r="N270"/>
      <c r="O270"/>
      <c r="P270"/>
      <c r="Q270"/>
      <c r="R270"/>
      <c r="S270"/>
      <c r="T270"/>
    </row>
    <row r="271" spans="1:20" s="10" customFormat="1" ht="30" customHeight="1">
      <c r="A271" s="1"/>
      <c r="B271"/>
      <c r="C271"/>
      <c r="D271"/>
      <c r="E271"/>
      <c r="F271"/>
      <c r="G271"/>
      <c r="H271"/>
      <c r="I271"/>
      <c r="J271"/>
      <c r="K271"/>
      <c r="L271"/>
      <c r="M271"/>
      <c r="N271"/>
      <c r="O271"/>
      <c r="P271"/>
      <c r="Q271"/>
      <c r="R271"/>
      <c r="S271"/>
      <c r="T271"/>
    </row>
    <row r="272" spans="1:20" s="10" customFormat="1" ht="30" customHeight="1">
      <c r="A272" s="1"/>
      <c r="B272"/>
      <c r="C272"/>
      <c r="D272"/>
      <c r="E272"/>
      <c r="F272"/>
      <c r="G272"/>
      <c r="H272"/>
      <c r="I272"/>
      <c r="J272"/>
      <c r="K272"/>
      <c r="L272"/>
      <c r="M272"/>
      <c r="N272"/>
      <c r="O272"/>
      <c r="P272"/>
      <c r="Q272"/>
      <c r="R272"/>
      <c r="S272"/>
      <c r="T272"/>
    </row>
    <row r="273" spans="1:20" s="10" customFormat="1" ht="30" customHeight="1">
      <c r="A273" s="1"/>
      <c r="B273"/>
      <c r="C273"/>
      <c r="D273"/>
      <c r="E273"/>
      <c r="F273"/>
      <c r="G273"/>
      <c r="H273"/>
      <c r="I273"/>
      <c r="J273"/>
      <c r="K273"/>
      <c r="L273"/>
      <c r="M273"/>
      <c r="N273"/>
      <c r="O273"/>
      <c r="P273"/>
      <c r="Q273"/>
      <c r="R273"/>
      <c r="S273"/>
      <c r="T273"/>
    </row>
    <row r="274" spans="1:20" s="10" customFormat="1" ht="30" customHeight="1">
      <c r="A274" s="1"/>
      <c r="B274"/>
      <c r="C274"/>
      <c r="D274"/>
      <c r="E274"/>
      <c r="F274"/>
      <c r="G274"/>
      <c r="H274"/>
      <c r="I274"/>
      <c r="J274"/>
      <c r="K274"/>
      <c r="L274"/>
      <c r="M274"/>
      <c r="N274"/>
      <c r="O274"/>
      <c r="P274"/>
      <c r="Q274"/>
      <c r="R274"/>
      <c r="S274"/>
      <c r="T274"/>
    </row>
    <row r="275" spans="1:20" s="10" customFormat="1" ht="30" customHeight="1">
      <c r="A275" s="1"/>
      <c r="B275"/>
      <c r="C275"/>
      <c r="D275"/>
      <c r="E275"/>
      <c r="F275"/>
      <c r="G275"/>
      <c r="H275"/>
      <c r="I275"/>
      <c r="J275"/>
      <c r="K275"/>
      <c r="L275"/>
      <c r="M275"/>
      <c r="N275"/>
      <c r="O275"/>
      <c r="P275"/>
      <c r="Q275"/>
      <c r="R275"/>
      <c r="S275"/>
      <c r="T275"/>
    </row>
    <row r="276" spans="1:20" s="10" customFormat="1" ht="30" customHeight="1">
      <c r="A276" s="1"/>
      <c r="B276"/>
      <c r="C276"/>
      <c r="D276"/>
      <c r="E276"/>
      <c r="F276"/>
      <c r="G276"/>
      <c r="H276"/>
      <c r="I276"/>
      <c r="J276"/>
      <c r="K276"/>
      <c r="L276"/>
      <c r="M276"/>
      <c r="N276"/>
      <c r="O276"/>
      <c r="P276"/>
      <c r="Q276"/>
      <c r="R276"/>
      <c r="S276"/>
      <c r="T276"/>
    </row>
    <row r="277" spans="1:20" s="10" customFormat="1" ht="30" customHeight="1">
      <c r="A277" s="1"/>
      <c r="B277"/>
      <c r="C277"/>
      <c r="D277"/>
      <c r="E277"/>
      <c r="F277"/>
      <c r="G277"/>
      <c r="H277"/>
      <c r="I277"/>
      <c r="J277"/>
      <c r="K277"/>
      <c r="L277"/>
      <c r="M277"/>
      <c r="N277"/>
      <c r="O277"/>
      <c r="P277"/>
      <c r="Q277"/>
      <c r="R277"/>
      <c r="S277"/>
      <c r="T277"/>
    </row>
    <row r="278" spans="1:20" s="10" customFormat="1" ht="30" customHeight="1">
      <c r="A278" s="1"/>
      <c r="B278"/>
      <c r="C278"/>
      <c r="D278"/>
      <c r="E278"/>
      <c r="F278"/>
      <c r="G278"/>
      <c r="H278"/>
      <c r="I278"/>
      <c r="J278"/>
      <c r="K278"/>
      <c r="L278"/>
      <c r="M278"/>
      <c r="N278"/>
      <c r="O278"/>
      <c r="P278"/>
      <c r="Q278"/>
      <c r="R278"/>
      <c r="S278"/>
      <c r="T278"/>
    </row>
    <row r="279" spans="1:20" s="10" customFormat="1" ht="30" customHeight="1">
      <c r="A279" s="1"/>
      <c r="B279"/>
      <c r="C279"/>
      <c r="D279"/>
      <c r="E279"/>
      <c r="F279"/>
      <c r="G279"/>
      <c r="H279"/>
      <c r="I279"/>
      <c r="J279"/>
      <c r="K279"/>
      <c r="L279"/>
      <c r="M279"/>
      <c r="N279"/>
      <c r="O279"/>
      <c r="P279"/>
      <c r="Q279"/>
      <c r="R279"/>
      <c r="S279"/>
      <c r="T279"/>
    </row>
    <row r="280" spans="1:20" s="10" customFormat="1" ht="30" customHeight="1">
      <c r="A280" s="1"/>
      <c r="B280"/>
      <c r="C280"/>
      <c r="D280"/>
      <c r="E280"/>
      <c r="F280"/>
      <c r="G280"/>
      <c r="H280"/>
      <c r="I280"/>
      <c r="J280"/>
      <c r="K280"/>
      <c r="L280"/>
      <c r="M280"/>
      <c r="N280"/>
      <c r="O280"/>
      <c r="P280"/>
      <c r="Q280"/>
      <c r="R280"/>
      <c r="S280"/>
      <c r="T280"/>
    </row>
    <row r="281" spans="1:20" s="10" customFormat="1" ht="30" customHeight="1">
      <c r="A281" s="1"/>
      <c r="B281"/>
      <c r="C281"/>
      <c r="D281"/>
      <c r="E281"/>
      <c r="F281"/>
      <c r="G281"/>
      <c r="H281"/>
      <c r="I281"/>
      <c r="J281"/>
      <c r="K281"/>
      <c r="L281"/>
      <c r="M281"/>
      <c r="N281"/>
      <c r="O281"/>
      <c r="P281"/>
      <c r="Q281"/>
      <c r="R281"/>
      <c r="S281"/>
      <c r="T281"/>
    </row>
    <row r="282" spans="1:20" s="10" customFormat="1" ht="30" customHeight="1">
      <c r="A282" s="1"/>
      <c r="B282"/>
      <c r="C282"/>
      <c r="D282"/>
      <c r="E282"/>
      <c r="F282"/>
      <c r="G282"/>
      <c r="H282"/>
      <c r="I282"/>
      <c r="J282"/>
      <c r="K282"/>
      <c r="L282"/>
      <c r="M282"/>
      <c r="N282"/>
      <c r="O282"/>
      <c r="P282"/>
      <c r="Q282"/>
      <c r="R282"/>
      <c r="S282"/>
      <c r="T282"/>
    </row>
    <row r="283" spans="1:20" s="10" customFormat="1" ht="30" customHeight="1">
      <c r="A283" s="1"/>
      <c r="B283"/>
      <c r="C283"/>
      <c r="D283"/>
      <c r="E283"/>
      <c r="F283"/>
      <c r="G283"/>
      <c r="H283"/>
      <c r="I283"/>
      <c r="J283"/>
      <c r="K283"/>
      <c r="L283"/>
      <c r="M283"/>
      <c r="N283"/>
      <c r="O283"/>
      <c r="P283"/>
      <c r="Q283"/>
      <c r="R283"/>
      <c r="S283"/>
      <c r="T283"/>
    </row>
    <row r="284" spans="1:20" s="10" customFormat="1" ht="30" customHeight="1">
      <c r="A284" s="1"/>
      <c r="B284"/>
      <c r="C284"/>
      <c r="D284"/>
      <c r="E284"/>
      <c r="F284"/>
      <c r="G284"/>
      <c r="H284"/>
      <c r="I284"/>
      <c r="J284"/>
      <c r="K284"/>
      <c r="L284"/>
      <c r="M284"/>
      <c r="N284"/>
      <c r="O284"/>
      <c r="P284"/>
      <c r="Q284"/>
      <c r="R284"/>
      <c r="S284"/>
      <c r="T284"/>
    </row>
    <row r="285" spans="1:20" s="10" customFormat="1" ht="30" customHeight="1">
      <c r="A285" s="1"/>
      <c r="B285"/>
      <c r="C285"/>
      <c r="D285"/>
      <c r="E285"/>
      <c r="F285"/>
      <c r="G285"/>
      <c r="H285"/>
      <c r="I285"/>
      <c r="J285"/>
      <c r="K285"/>
      <c r="L285"/>
      <c r="M285"/>
      <c r="N285"/>
      <c r="O285"/>
      <c r="P285"/>
      <c r="Q285"/>
      <c r="R285"/>
      <c r="S285"/>
      <c r="T285"/>
    </row>
    <row r="286" spans="1:20" s="10" customFormat="1" ht="30" customHeight="1">
      <c r="A286" s="1"/>
      <c r="B286"/>
      <c r="C286"/>
      <c r="D286"/>
      <c r="E286"/>
      <c r="F286"/>
      <c r="G286"/>
      <c r="H286"/>
      <c r="I286"/>
      <c r="J286"/>
      <c r="K286"/>
      <c r="L286"/>
      <c r="M286"/>
      <c r="N286"/>
      <c r="O286"/>
      <c r="P286"/>
      <c r="Q286"/>
      <c r="R286"/>
      <c r="S286"/>
      <c r="T286"/>
    </row>
    <row r="287" spans="1:20" s="10" customFormat="1" ht="30" customHeight="1">
      <c r="A287" s="1"/>
      <c r="B287"/>
      <c r="C287"/>
      <c r="D287"/>
      <c r="E287"/>
      <c r="F287"/>
      <c r="G287"/>
      <c r="H287"/>
      <c r="I287"/>
      <c r="J287"/>
      <c r="K287"/>
      <c r="L287"/>
      <c r="M287"/>
      <c r="N287"/>
      <c r="O287"/>
      <c r="P287"/>
      <c r="Q287"/>
      <c r="R287"/>
      <c r="S287"/>
      <c r="T287"/>
    </row>
    <row r="288" spans="1:20" s="10" customFormat="1" ht="30" customHeight="1">
      <c r="A288" s="1"/>
      <c r="B288"/>
      <c r="C288"/>
      <c r="D288"/>
      <c r="E288"/>
      <c r="F288"/>
      <c r="G288"/>
      <c r="H288"/>
      <c r="I288"/>
      <c r="J288"/>
      <c r="K288"/>
      <c r="L288"/>
      <c r="M288"/>
      <c r="N288"/>
      <c r="O288"/>
      <c r="P288"/>
      <c r="Q288"/>
      <c r="R288"/>
      <c r="S288"/>
      <c r="T288"/>
    </row>
    <row r="289" spans="1:20" s="10" customFormat="1" ht="30" customHeight="1">
      <c r="A289" s="1"/>
      <c r="B289"/>
      <c r="C289"/>
      <c r="D289"/>
      <c r="E289"/>
      <c r="F289"/>
      <c r="G289"/>
      <c r="H289"/>
      <c r="I289"/>
      <c r="J289"/>
      <c r="K289"/>
      <c r="L289"/>
      <c r="M289"/>
      <c r="N289"/>
      <c r="O289"/>
      <c r="P289"/>
      <c r="Q289"/>
      <c r="R289"/>
      <c r="S289"/>
      <c r="T289"/>
    </row>
    <row r="290" spans="1:20" s="10" customFormat="1" ht="30" customHeight="1">
      <c r="A290" s="1"/>
      <c r="B290"/>
      <c r="C290"/>
      <c r="D290"/>
      <c r="E290"/>
      <c r="F290"/>
      <c r="G290"/>
      <c r="H290"/>
      <c r="I290"/>
      <c r="J290"/>
      <c r="K290"/>
      <c r="L290"/>
      <c r="M290"/>
      <c r="N290"/>
      <c r="O290"/>
      <c r="P290"/>
      <c r="Q290"/>
      <c r="R290"/>
      <c r="S290"/>
      <c r="T290"/>
    </row>
    <row r="291" spans="1:20" s="10" customFormat="1" ht="30" customHeight="1">
      <c r="A291" s="1"/>
      <c r="B291"/>
      <c r="C291"/>
      <c r="D291"/>
      <c r="E291"/>
      <c r="F291"/>
      <c r="G291"/>
      <c r="H291"/>
      <c r="I291"/>
      <c r="J291"/>
      <c r="K291"/>
      <c r="L291"/>
      <c r="M291"/>
      <c r="N291"/>
      <c r="O291"/>
      <c r="P291"/>
      <c r="Q291"/>
      <c r="R291"/>
      <c r="S291"/>
      <c r="T291"/>
    </row>
    <row r="292" spans="1:20" s="10" customFormat="1" ht="30" customHeight="1">
      <c r="A292" s="1"/>
      <c r="B292"/>
      <c r="C292"/>
      <c r="D292"/>
      <c r="E292"/>
      <c r="F292"/>
      <c r="G292"/>
      <c r="H292"/>
      <c r="I292"/>
      <c r="J292"/>
      <c r="K292"/>
      <c r="L292"/>
      <c r="M292"/>
      <c r="N292"/>
      <c r="O292"/>
      <c r="P292"/>
      <c r="Q292"/>
      <c r="R292"/>
      <c r="S292"/>
      <c r="T292"/>
    </row>
    <row r="293" spans="1:20" s="10" customFormat="1" ht="30" customHeight="1">
      <c r="A293" s="1"/>
      <c r="B293"/>
      <c r="C293"/>
      <c r="D293"/>
      <c r="E293"/>
      <c r="F293"/>
      <c r="G293"/>
      <c r="H293"/>
      <c r="I293"/>
      <c r="J293"/>
      <c r="K293"/>
      <c r="L293"/>
      <c r="M293"/>
      <c r="N293"/>
      <c r="O293"/>
      <c r="P293"/>
      <c r="Q293"/>
      <c r="R293"/>
      <c r="S293"/>
      <c r="T293"/>
    </row>
    <row r="294" spans="1:20" s="10" customFormat="1" ht="30" customHeight="1">
      <c r="A294" s="1"/>
      <c r="B294"/>
      <c r="C294"/>
      <c r="D294"/>
      <c r="E294"/>
      <c r="F294"/>
      <c r="G294"/>
      <c r="H294"/>
      <c r="I294"/>
      <c r="J294"/>
      <c r="K294"/>
      <c r="L294"/>
      <c r="M294"/>
      <c r="N294"/>
      <c r="O294"/>
      <c r="P294"/>
      <c r="Q294"/>
      <c r="R294"/>
      <c r="S294"/>
      <c r="T294"/>
    </row>
    <row r="295" spans="1:20" s="10" customFormat="1" ht="30" customHeight="1">
      <c r="A295" s="1"/>
      <c r="B295"/>
      <c r="C295"/>
      <c r="D295"/>
      <c r="E295"/>
      <c r="F295"/>
      <c r="G295"/>
      <c r="H295"/>
      <c r="I295"/>
      <c r="J295"/>
      <c r="K295"/>
      <c r="L295"/>
      <c r="M295"/>
      <c r="N295"/>
      <c r="O295"/>
      <c r="P295"/>
      <c r="Q295"/>
      <c r="R295"/>
      <c r="S295"/>
      <c r="T295"/>
    </row>
    <row r="296" spans="1:20" s="10" customFormat="1" ht="30" customHeight="1">
      <c r="A296" s="1"/>
      <c r="B296"/>
      <c r="C296"/>
      <c r="D296"/>
      <c r="E296"/>
      <c r="F296"/>
      <c r="G296"/>
      <c r="H296"/>
      <c r="I296"/>
      <c r="J296"/>
      <c r="K296"/>
      <c r="L296"/>
      <c r="M296"/>
      <c r="N296"/>
      <c r="O296"/>
      <c r="P296"/>
      <c r="Q296"/>
      <c r="R296"/>
      <c r="S296"/>
      <c r="T296"/>
    </row>
    <row r="297" spans="1:20" s="10" customFormat="1" ht="30" customHeight="1">
      <c r="A297" s="1"/>
      <c r="B297"/>
      <c r="C297"/>
      <c r="D297"/>
      <c r="E297"/>
      <c r="F297"/>
      <c r="G297"/>
      <c r="H297"/>
      <c r="I297"/>
      <c r="J297"/>
      <c r="K297"/>
      <c r="L297"/>
      <c r="M297"/>
      <c r="N297"/>
      <c r="O297"/>
      <c r="P297"/>
      <c r="Q297"/>
      <c r="R297"/>
      <c r="S297"/>
      <c r="T297"/>
    </row>
    <row r="298" spans="1:20" s="10" customFormat="1" ht="30" customHeight="1">
      <c r="A298" s="1"/>
      <c r="B298"/>
      <c r="C298"/>
      <c r="D298"/>
      <c r="E298"/>
      <c r="F298"/>
      <c r="G298"/>
      <c r="H298"/>
      <c r="I298"/>
      <c r="J298"/>
      <c r="K298"/>
      <c r="L298"/>
      <c r="M298"/>
      <c r="N298"/>
      <c r="O298"/>
      <c r="P298"/>
      <c r="Q298"/>
      <c r="R298"/>
      <c r="S298"/>
      <c r="T298"/>
    </row>
    <row r="299" spans="1:20" s="10" customFormat="1" ht="30" customHeight="1">
      <c r="A299" s="1"/>
      <c r="B299"/>
      <c r="C299"/>
      <c r="D299"/>
      <c r="E299"/>
      <c r="F299"/>
      <c r="G299"/>
      <c r="H299"/>
      <c r="I299"/>
      <c r="J299"/>
      <c r="K299"/>
      <c r="L299"/>
      <c r="M299"/>
      <c r="N299"/>
      <c r="O299"/>
      <c r="P299"/>
      <c r="Q299"/>
      <c r="R299"/>
      <c r="S299"/>
      <c r="T299"/>
    </row>
    <row r="300" spans="1:20" s="10" customFormat="1" ht="30" customHeight="1">
      <c r="A300" s="1"/>
      <c r="B300"/>
      <c r="C300"/>
      <c r="D300"/>
      <c r="E300"/>
      <c r="F300"/>
      <c r="G300"/>
      <c r="H300"/>
      <c r="I300"/>
      <c r="J300"/>
      <c r="K300"/>
      <c r="L300"/>
      <c r="M300"/>
      <c r="N300"/>
      <c r="O300"/>
      <c r="P300"/>
      <c r="Q300"/>
      <c r="R300"/>
      <c r="S300"/>
      <c r="T300"/>
    </row>
    <row r="301" spans="1:20" s="10" customFormat="1" ht="30" customHeight="1">
      <c r="A301" s="1"/>
      <c r="B301"/>
      <c r="C301"/>
      <c r="D301"/>
      <c r="E301"/>
      <c r="F301"/>
      <c r="G301"/>
      <c r="H301"/>
      <c r="I301"/>
      <c r="J301"/>
      <c r="K301"/>
      <c r="L301"/>
      <c r="M301"/>
      <c r="N301"/>
      <c r="O301"/>
      <c r="P301"/>
      <c r="Q301"/>
      <c r="R301"/>
      <c r="S301"/>
      <c r="T301"/>
    </row>
    <row r="302" spans="1:20" s="10" customFormat="1" ht="30" customHeight="1">
      <c r="A302" s="1"/>
      <c r="B302"/>
      <c r="C302"/>
      <c r="D302"/>
      <c r="E302"/>
      <c r="F302"/>
      <c r="G302"/>
      <c r="H302"/>
      <c r="I302"/>
      <c r="J302"/>
      <c r="K302"/>
      <c r="L302"/>
      <c r="M302"/>
      <c r="N302"/>
      <c r="O302"/>
      <c r="P302"/>
      <c r="Q302"/>
      <c r="R302"/>
      <c r="S302"/>
      <c r="T302"/>
    </row>
    <row r="303" spans="1:20" s="10" customFormat="1" ht="30" customHeight="1">
      <c r="A303" s="1"/>
      <c r="B303"/>
      <c r="C303"/>
      <c r="D303"/>
      <c r="E303"/>
      <c r="F303"/>
      <c r="G303"/>
      <c r="H303"/>
      <c r="I303"/>
      <c r="J303"/>
      <c r="K303"/>
      <c r="L303"/>
      <c r="M303"/>
      <c r="N303"/>
      <c r="O303"/>
      <c r="P303"/>
      <c r="Q303"/>
      <c r="R303"/>
      <c r="S303"/>
      <c r="T303"/>
    </row>
    <row r="304" spans="1:20" s="10" customFormat="1" ht="30" customHeight="1">
      <c r="A304" s="1"/>
      <c r="B304"/>
      <c r="C304"/>
      <c r="D304"/>
      <c r="E304"/>
      <c r="F304"/>
      <c r="G304"/>
      <c r="H304"/>
      <c r="I304"/>
      <c r="J304"/>
      <c r="K304"/>
      <c r="L304"/>
      <c r="M304"/>
      <c r="N304"/>
      <c r="O304"/>
      <c r="P304"/>
      <c r="Q304"/>
      <c r="R304"/>
      <c r="S304"/>
      <c r="T304"/>
    </row>
    <row r="305" spans="1:20" s="10" customFormat="1" ht="30" customHeight="1">
      <c r="A305" s="1"/>
      <c r="B305"/>
      <c r="C305"/>
      <c r="D305"/>
      <c r="E305"/>
      <c r="F305"/>
      <c r="G305"/>
      <c r="H305"/>
      <c r="I305"/>
      <c r="J305"/>
      <c r="K305"/>
      <c r="L305"/>
      <c r="M305"/>
      <c r="N305"/>
      <c r="O305"/>
      <c r="P305"/>
      <c r="Q305"/>
      <c r="R305"/>
      <c r="S305"/>
      <c r="T305"/>
    </row>
    <row r="306" spans="1:20" s="10" customFormat="1" ht="30" customHeight="1">
      <c r="A306" s="1"/>
      <c r="B306"/>
      <c r="C306"/>
      <c r="D306"/>
      <c r="E306"/>
      <c r="F306"/>
      <c r="G306"/>
      <c r="H306"/>
      <c r="I306"/>
      <c r="J306"/>
      <c r="K306"/>
      <c r="L306"/>
      <c r="M306"/>
      <c r="N306"/>
      <c r="O306"/>
      <c r="P306"/>
      <c r="Q306"/>
      <c r="R306"/>
      <c r="S306"/>
      <c r="T306"/>
    </row>
    <row r="307" spans="1:20" s="10" customFormat="1" ht="30" customHeight="1">
      <c r="A307" s="1"/>
      <c r="B307"/>
      <c r="C307"/>
      <c r="D307"/>
      <c r="E307"/>
      <c r="F307"/>
      <c r="G307"/>
      <c r="H307"/>
      <c r="I307"/>
      <c r="J307"/>
      <c r="K307"/>
      <c r="L307"/>
      <c r="M307"/>
      <c r="N307"/>
      <c r="O307"/>
      <c r="P307"/>
      <c r="Q307"/>
      <c r="R307"/>
      <c r="S307"/>
      <c r="T307"/>
    </row>
    <row r="308" spans="1:20" s="10" customFormat="1" ht="30" customHeight="1">
      <c r="A308" s="1"/>
      <c r="B308"/>
      <c r="C308"/>
      <c r="D308"/>
      <c r="E308"/>
      <c r="F308"/>
      <c r="G308"/>
      <c r="H308"/>
      <c r="I308"/>
      <c r="J308"/>
      <c r="K308"/>
      <c r="L308"/>
      <c r="M308"/>
      <c r="N308"/>
      <c r="O308"/>
      <c r="P308"/>
      <c r="Q308"/>
      <c r="R308"/>
      <c r="S308"/>
      <c r="T308"/>
    </row>
    <row r="309" spans="1:20" s="10" customFormat="1" ht="30" customHeight="1">
      <c r="A309" s="1"/>
      <c r="B309"/>
      <c r="C309"/>
      <c r="D309"/>
      <c r="E309"/>
      <c r="F309"/>
      <c r="G309"/>
      <c r="H309"/>
      <c r="I309"/>
      <c r="J309"/>
      <c r="K309"/>
      <c r="L309"/>
      <c r="M309"/>
      <c r="N309"/>
      <c r="O309"/>
      <c r="P309"/>
      <c r="Q309"/>
      <c r="R309"/>
      <c r="S309"/>
      <c r="T309"/>
    </row>
    <row r="310" spans="1:20" s="10" customFormat="1" ht="30" customHeight="1">
      <c r="A310" s="1"/>
      <c r="B310"/>
      <c r="C310"/>
      <c r="D310"/>
      <c r="E310"/>
      <c r="F310"/>
      <c r="G310"/>
      <c r="H310"/>
      <c r="I310"/>
      <c r="J310"/>
      <c r="K310"/>
      <c r="L310"/>
      <c r="M310"/>
      <c r="N310"/>
      <c r="O310"/>
      <c r="P310"/>
      <c r="Q310"/>
      <c r="R310"/>
      <c r="S310"/>
      <c r="T310"/>
    </row>
    <row r="311" spans="1:20" s="10" customFormat="1" ht="30" customHeight="1">
      <c r="A311" s="1"/>
      <c r="B311"/>
      <c r="C311"/>
      <c r="D311"/>
      <c r="E311"/>
      <c r="F311"/>
      <c r="G311"/>
      <c r="H311"/>
      <c r="I311"/>
      <c r="J311"/>
      <c r="K311"/>
      <c r="L311"/>
      <c r="M311"/>
      <c r="N311"/>
      <c r="O311"/>
      <c r="P311"/>
      <c r="Q311"/>
      <c r="R311"/>
      <c r="S311"/>
      <c r="T311"/>
    </row>
    <row r="312" spans="1:20" s="10" customFormat="1" ht="30" customHeight="1">
      <c r="A312" s="1"/>
      <c r="B312"/>
      <c r="C312"/>
      <c r="D312"/>
      <c r="E312"/>
      <c r="F312"/>
      <c r="G312"/>
      <c r="H312"/>
      <c r="I312"/>
      <c r="J312"/>
      <c r="K312"/>
      <c r="L312"/>
      <c r="M312"/>
      <c r="N312"/>
      <c r="O312"/>
      <c r="P312"/>
      <c r="Q312"/>
      <c r="R312"/>
      <c r="S312"/>
      <c r="T312"/>
    </row>
    <row r="313" spans="1:20" s="10" customFormat="1" ht="30" customHeight="1">
      <c r="A313" s="1"/>
      <c r="B313"/>
      <c r="C313"/>
      <c r="D313"/>
      <c r="E313"/>
      <c r="F313"/>
      <c r="G313"/>
      <c r="H313"/>
      <c r="I313"/>
      <c r="J313"/>
      <c r="K313"/>
      <c r="L313"/>
      <c r="M313"/>
      <c r="N313"/>
      <c r="O313"/>
      <c r="P313"/>
      <c r="Q313"/>
      <c r="R313"/>
      <c r="S313"/>
      <c r="T313"/>
    </row>
    <row r="314" spans="1:20" s="10" customFormat="1" ht="30" customHeight="1">
      <c r="A314" s="1"/>
      <c r="B314"/>
      <c r="C314"/>
      <c r="D314"/>
      <c r="E314"/>
      <c r="F314"/>
      <c r="G314"/>
      <c r="H314"/>
      <c r="I314"/>
      <c r="J314"/>
      <c r="K314"/>
      <c r="L314"/>
      <c r="M314"/>
      <c r="N314"/>
      <c r="O314"/>
      <c r="P314"/>
      <c r="Q314"/>
      <c r="R314"/>
      <c r="S314"/>
      <c r="T314"/>
    </row>
    <row r="315" spans="1:20" s="10" customFormat="1" ht="30" customHeight="1">
      <c r="A315" s="1"/>
      <c r="B315"/>
      <c r="C315"/>
      <c r="D315"/>
      <c r="E315"/>
      <c r="F315"/>
      <c r="G315"/>
      <c r="H315"/>
      <c r="I315"/>
      <c r="J315"/>
      <c r="K315"/>
      <c r="L315"/>
      <c r="M315"/>
      <c r="N315"/>
      <c r="O315"/>
      <c r="P315"/>
      <c r="Q315"/>
      <c r="R315"/>
      <c r="S315"/>
      <c r="T315"/>
    </row>
    <row r="316" spans="1:20" s="10" customFormat="1" ht="30" customHeight="1">
      <c r="A316" s="1"/>
      <c r="B316"/>
      <c r="C316"/>
      <c r="D316"/>
      <c r="E316"/>
      <c r="F316"/>
      <c r="G316"/>
      <c r="H316"/>
      <c r="I316"/>
      <c r="J316"/>
      <c r="K316"/>
      <c r="L316"/>
      <c r="M316"/>
      <c r="N316"/>
      <c r="O316"/>
      <c r="P316"/>
      <c r="Q316"/>
      <c r="R316"/>
      <c r="S316"/>
      <c r="T316"/>
    </row>
    <row r="317" spans="1:20" s="10" customFormat="1" ht="30" customHeight="1">
      <c r="A317" s="1"/>
      <c r="B317"/>
      <c r="C317"/>
      <c r="D317"/>
      <c r="E317"/>
      <c r="F317"/>
      <c r="G317"/>
      <c r="H317"/>
      <c r="I317"/>
      <c r="J317"/>
      <c r="K317"/>
      <c r="L317"/>
      <c r="M317"/>
      <c r="N317"/>
      <c r="O317"/>
      <c r="P317"/>
      <c r="Q317"/>
      <c r="R317"/>
      <c r="S317"/>
      <c r="T317"/>
    </row>
    <row r="318" spans="1:20" s="10" customFormat="1" ht="30" customHeight="1">
      <c r="A318" s="1"/>
      <c r="B318"/>
      <c r="C318"/>
      <c r="D318"/>
      <c r="E318"/>
      <c r="F318"/>
      <c r="G318"/>
      <c r="H318"/>
      <c r="I318"/>
      <c r="J318"/>
      <c r="K318"/>
      <c r="L318"/>
      <c r="M318"/>
      <c r="N318"/>
      <c r="O318"/>
      <c r="P318"/>
      <c r="Q318"/>
      <c r="R318"/>
      <c r="S318"/>
      <c r="T318"/>
    </row>
    <row r="319" spans="1:20" s="10" customFormat="1" ht="30" customHeight="1">
      <c r="A319" s="1"/>
      <c r="B319"/>
      <c r="C319"/>
      <c r="D319"/>
      <c r="E319"/>
      <c r="F319"/>
      <c r="G319"/>
      <c r="H319"/>
      <c r="I319"/>
      <c r="J319"/>
      <c r="K319"/>
      <c r="L319"/>
      <c r="M319"/>
      <c r="N319"/>
      <c r="O319"/>
      <c r="P319"/>
      <c r="Q319"/>
      <c r="R319"/>
      <c r="S319"/>
      <c r="T319"/>
    </row>
    <row r="320" spans="1:20" s="10" customFormat="1" ht="30" customHeight="1">
      <c r="A320" s="1"/>
      <c r="B320"/>
      <c r="C320"/>
      <c r="D320"/>
      <c r="E320"/>
      <c r="F320"/>
      <c r="G320"/>
      <c r="H320"/>
      <c r="I320"/>
      <c r="J320"/>
      <c r="K320"/>
      <c r="L320"/>
      <c r="M320"/>
      <c r="N320"/>
      <c r="O320"/>
      <c r="P320"/>
      <c r="Q320"/>
      <c r="R320"/>
      <c r="S320"/>
      <c r="T320"/>
    </row>
    <row r="321" spans="1:20" s="10" customFormat="1" ht="30" customHeight="1">
      <c r="A321" s="1"/>
      <c r="B321"/>
      <c r="C321"/>
      <c r="D321"/>
      <c r="E321"/>
      <c r="F321"/>
      <c r="G321"/>
      <c r="H321"/>
      <c r="I321"/>
      <c r="J321"/>
      <c r="K321"/>
      <c r="L321"/>
      <c r="M321"/>
      <c r="N321"/>
      <c r="O321"/>
      <c r="P321"/>
      <c r="Q321"/>
      <c r="R321"/>
      <c r="S321"/>
      <c r="T321"/>
    </row>
    <row r="322" spans="1:20" s="10" customFormat="1" ht="30" customHeight="1">
      <c r="A322" s="1"/>
      <c r="B322"/>
      <c r="C322"/>
      <c r="D322"/>
      <c r="E322"/>
      <c r="F322"/>
      <c r="G322"/>
      <c r="H322"/>
      <c r="I322"/>
      <c r="J322"/>
      <c r="K322"/>
      <c r="L322"/>
      <c r="M322"/>
      <c r="N322"/>
      <c r="O322"/>
      <c r="P322"/>
      <c r="Q322"/>
      <c r="R322"/>
      <c r="S322"/>
      <c r="T322"/>
    </row>
    <row r="323" spans="1:20" s="10" customFormat="1" ht="30" customHeight="1">
      <c r="A323" s="1"/>
      <c r="B323"/>
      <c r="C323"/>
      <c r="D323"/>
      <c r="E323"/>
      <c r="F323"/>
      <c r="G323"/>
      <c r="H323"/>
      <c r="I323"/>
      <c r="J323"/>
      <c r="K323"/>
      <c r="L323"/>
      <c r="M323"/>
      <c r="N323"/>
      <c r="O323"/>
      <c r="P323"/>
      <c r="Q323"/>
      <c r="R323"/>
      <c r="S323"/>
      <c r="T323"/>
    </row>
    <row r="324" spans="1:20" s="10" customFormat="1" ht="30" customHeight="1">
      <c r="A324" s="1"/>
      <c r="B324"/>
      <c r="C324"/>
      <c r="D324"/>
      <c r="E324"/>
      <c r="F324"/>
      <c r="G324"/>
      <c r="H324"/>
      <c r="I324"/>
      <c r="J324"/>
      <c r="K324"/>
      <c r="L324"/>
      <c r="M324"/>
      <c r="N324"/>
      <c r="O324"/>
      <c r="P324"/>
      <c r="Q324"/>
      <c r="R324"/>
      <c r="S324"/>
      <c r="T324"/>
    </row>
    <row r="325" spans="1:20" s="10" customFormat="1" ht="30" customHeight="1">
      <c r="A325" s="1"/>
      <c r="B325"/>
      <c r="C325"/>
      <c r="D325"/>
      <c r="E325"/>
      <c r="F325"/>
      <c r="G325"/>
      <c r="H325"/>
      <c r="I325"/>
      <c r="J325"/>
      <c r="K325"/>
      <c r="L325"/>
      <c r="M325"/>
      <c r="N325"/>
      <c r="O325"/>
      <c r="P325"/>
      <c r="Q325"/>
      <c r="R325"/>
      <c r="S325"/>
      <c r="T325"/>
    </row>
    <row r="326" spans="1:20" s="10" customFormat="1" ht="30" customHeight="1">
      <c r="A326" s="1"/>
      <c r="B326"/>
      <c r="C326"/>
      <c r="D326"/>
      <c r="E326"/>
      <c r="F326"/>
      <c r="G326"/>
      <c r="H326"/>
      <c r="I326"/>
      <c r="J326"/>
      <c r="K326"/>
      <c r="L326"/>
      <c r="M326"/>
      <c r="N326"/>
      <c r="O326"/>
      <c r="P326"/>
      <c r="Q326"/>
      <c r="R326"/>
      <c r="S326"/>
      <c r="T326"/>
    </row>
    <row r="327" spans="1:20" s="10" customFormat="1" ht="30" customHeight="1">
      <c r="A327" s="1"/>
      <c r="B327"/>
      <c r="C327"/>
      <c r="D327"/>
      <c r="E327"/>
      <c r="F327"/>
      <c r="G327"/>
      <c r="H327"/>
      <c r="I327"/>
      <c r="J327"/>
      <c r="K327"/>
      <c r="L327"/>
      <c r="M327"/>
      <c r="N327"/>
      <c r="O327"/>
      <c r="P327"/>
      <c r="Q327"/>
      <c r="R327"/>
      <c r="S327"/>
      <c r="T327"/>
    </row>
    <row r="328" spans="1:20" s="10" customFormat="1" ht="30" customHeight="1">
      <c r="A328" s="1"/>
      <c r="B328"/>
      <c r="C328"/>
      <c r="D328"/>
      <c r="E328"/>
      <c r="F328"/>
      <c r="G328"/>
      <c r="H328"/>
      <c r="I328"/>
      <c r="J328"/>
      <c r="K328"/>
      <c r="L328"/>
      <c r="M328"/>
      <c r="N328"/>
      <c r="O328"/>
      <c r="P328"/>
      <c r="Q328"/>
      <c r="R328"/>
      <c r="S328"/>
      <c r="T328"/>
    </row>
    <row r="329" spans="1:20" s="10" customFormat="1" ht="30" customHeight="1">
      <c r="A329" s="1"/>
      <c r="B329"/>
      <c r="C329"/>
      <c r="D329"/>
      <c r="E329"/>
      <c r="F329"/>
      <c r="G329"/>
      <c r="H329"/>
      <c r="I329"/>
      <c r="J329"/>
      <c r="K329"/>
      <c r="L329"/>
      <c r="M329"/>
      <c r="N329"/>
      <c r="O329"/>
      <c r="P329"/>
      <c r="Q329"/>
      <c r="R329"/>
      <c r="S329"/>
      <c r="T329"/>
    </row>
    <row r="330" spans="1:20" s="10" customFormat="1" ht="30" customHeight="1">
      <c r="A330" s="1"/>
      <c r="B330"/>
      <c r="C330"/>
      <c r="D330"/>
      <c r="E330"/>
      <c r="F330"/>
      <c r="G330"/>
      <c r="H330"/>
      <c r="I330"/>
      <c r="J330"/>
      <c r="K330"/>
      <c r="L330"/>
      <c r="M330"/>
      <c r="N330"/>
      <c r="O330"/>
      <c r="P330"/>
      <c r="Q330"/>
      <c r="R330"/>
      <c r="S330"/>
      <c r="T330"/>
    </row>
    <row r="331" spans="1:20" s="10" customFormat="1" ht="30" customHeight="1">
      <c r="A331" s="1"/>
      <c r="B331"/>
      <c r="C331"/>
      <c r="D331"/>
      <c r="E331"/>
      <c r="F331"/>
      <c r="G331"/>
      <c r="H331"/>
      <c r="I331"/>
      <c r="J331"/>
      <c r="K331"/>
      <c r="L331"/>
      <c r="M331"/>
      <c r="N331"/>
      <c r="O331"/>
      <c r="P331"/>
      <c r="Q331"/>
      <c r="R331"/>
      <c r="S331"/>
      <c r="T331"/>
    </row>
    <row r="332" spans="1:20" s="10" customFormat="1" ht="30" customHeight="1">
      <c r="A332" s="1"/>
      <c r="B332"/>
      <c r="C332"/>
      <c r="D332"/>
      <c r="E332"/>
      <c r="F332"/>
      <c r="G332"/>
      <c r="H332"/>
      <c r="I332"/>
      <c r="J332"/>
      <c r="K332"/>
      <c r="L332"/>
      <c r="M332"/>
      <c r="N332"/>
      <c r="O332"/>
      <c r="P332"/>
      <c r="Q332"/>
      <c r="R332"/>
      <c r="S332"/>
      <c r="T332"/>
    </row>
    <row r="333" spans="1:20" s="10" customFormat="1" ht="30" customHeight="1">
      <c r="A333" s="1"/>
      <c r="B333"/>
      <c r="C333"/>
      <c r="D333"/>
      <c r="E333"/>
      <c r="F333"/>
      <c r="G333"/>
      <c r="H333"/>
      <c r="I333"/>
      <c r="J333"/>
      <c r="K333"/>
      <c r="L333"/>
      <c r="M333"/>
      <c r="N333"/>
      <c r="O333"/>
      <c r="P333"/>
      <c r="Q333"/>
      <c r="R333"/>
      <c r="S333"/>
      <c r="T333"/>
    </row>
    <row r="334" spans="1:20" s="10" customFormat="1" ht="30" customHeight="1">
      <c r="A334" s="1"/>
      <c r="B334"/>
      <c r="C334"/>
      <c r="D334"/>
      <c r="E334"/>
      <c r="F334"/>
      <c r="G334"/>
      <c r="H334"/>
      <c r="I334"/>
      <c r="J334"/>
      <c r="K334"/>
      <c r="L334"/>
      <c r="M334"/>
      <c r="N334"/>
      <c r="O334"/>
      <c r="P334"/>
      <c r="Q334"/>
      <c r="R334"/>
      <c r="S334"/>
      <c r="T334"/>
    </row>
    <row r="335" spans="1:20" s="10" customFormat="1" ht="30" customHeight="1">
      <c r="A335" s="1"/>
      <c r="B335"/>
      <c r="C335"/>
      <c r="D335"/>
      <c r="E335"/>
      <c r="F335"/>
      <c r="G335"/>
      <c r="H335"/>
      <c r="I335"/>
      <c r="J335"/>
      <c r="K335"/>
      <c r="L335"/>
      <c r="M335"/>
      <c r="N335"/>
      <c r="O335"/>
      <c r="P335"/>
      <c r="Q335"/>
      <c r="R335"/>
      <c r="S335"/>
      <c r="T335"/>
    </row>
    <row r="336" spans="1:20" s="10" customFormat="1" ht="30" customHeight="1">
      <c r="A336" s="1"/>
      <c r="B336"/>
      <c r="C336"/>
      <c r="D336"/>
      <c r="E336"/>
      <c r="F336"/>
      <c r="G336"/>
      <c r="H336"/>
      <c r="I336"/>
      <c r="J336"/>
      <c r="K336"/>
      <c r="L336"/>
      <c r="M336"/>
      <c r="N336"/>
      <c r="O336"/>
      <c r="P336"/>
      <c r="Q336"/>
      <c r="R336"/>
      <c r="S336"/>
      <c r="T336"/>
    </row>
    <row r="337" spans="1:20" s="10" customFormat="1" ht="30" customHeight="1">
      <c r="A337" s="1"/>
      <c r="B337"/>
      <c r="C337"/>
      <c r="D337"/>
      <c r="E337"/>
      <c r="F337"/>
      <c r="G337"/>
      <c r="H337"/>
      <c r="I337"/>
      <c r="J337"/>
      <c r="K337"/>
      <c r="L337"/>
      <c r="M337"/>
      <c r="N337"/>
      <c r="O337"/>
      <c r="P337"/>
      <c r="Q337"/>
      <c r="R337"/>
      <c r="S337"/>
      <c r="T337"/>
    </row>
    <row r="338" spans="1:20" s="10" customFormat="1" ht="30" customHeight="1">
      <c r="A338" s="1"/>
      <c r="B338"/>
      <c r="C338"/>
      <c r="D338"/>
      <c r="E338"/>
      <c r="F338"/>
      <c r="G338"/>
      <c r="H338"/>
      <c r="I338"/>
      <c r="J338"/>
      <c r="K338"/>
      <c r="L338"/>
      <c r="M338"/>
      <c r="N338"/>
      <c r="O338"/>
      <c r="P338"/>
      <c r="Q338"/>
      <c r="R338"/>
      <c r="S338"/>
      <c r="T338"/>
    </row>
    <row r="339" spans="1:20" s="10" customFormat="1" ht="30" customHeight="1">
      <c r="A339" s="1"/>
      <c r="B339"/>
      <c r="C339"/>
      <c r="D339"/>
      <c r="E339"/>
      <c r="F339"/>
      <c r="G339"/>
      <c r="H339"/>
      <c r="I339"/>
      <c r="J339"/>
      <c r="K339"/>
      <c r="L339"/>
      <c r="M339"/>
      <c r="N339"/>
      <c r="O339"/>
      <c r="P339"/>
      <c r="Q339"/>
      <c r="R339"/>
      <c r="S339"/>
      <c r="T339"/>
    </row>
    <row r="340" spans="1:20" s="10" customFormat="1" ht="30" customHeight="1">
      <c r="A340" s="1"/>
      <c r="B340"/>
      <c r="C340"/>
      <c r="D340"/>
      <c r="E340"/>
      <c r="F340"/>
      <c r="G340"/>
      <c r="H340"/>
      <c r="I340"/>
      <c r="J340"/>
      <c r="K340"/>
      <c r="L340"/>
      <c r="M340"/>
      <c r="N340"/>
      <c r="O340"/>
      <c r="P340"/>
      <c r="Q340"/>
      <c r="R340"/>
      <c r="S340"/>
      <c r="T340"/>
    </row>
    <row r="341" spans="1:20" s="10" customFormat="1" ht="30" customHeight="1">
      <c r="A341" s="1"/>
      <c r="B341"/>
      <c r="C341"/>
      <c r="D341"/>
      <c r="E341"/>
      <c r="F341"/>
      <c r="G341"/>
      <c r="H341"/>
      <c r="I341"/>
      <c r="J341"/>
      <c r="K341"/>
      <c r="L341"/>
      <c r="M341"/>
      <c r="N341"/>
      <c r="O341"/>
      <c r="P341"/>
      <c r="Q341"/>
      <c r="R341"/>
      <c r="S341"/>
      <c r="T341"/>
    </row>
    <row r="342" spans="1:20" s="10" customFormat="1" ht="30" customHeight="1">
      <c r="A342" s="1"/>
      <c r="B342"/>
      <c r="C342"/>
      <c r="D342"/>
      <c r="E342"/>
      <c r="F342"/>
      <c r="G342"/>
      <c r="H342"/>
      <c r="I342"/>
      <c r="J342"/>
      <c r="K342"/>
      <c r="L342"/>
      <c r="M342"/>
      <c r="N342"/>
      <c r="O342"/>
      <c r="P342"/>
      <c r="Q342"/>
      <c r="R342"/>
      <c r="S342"/>
      <c r="T342"/>
    </row>
    <row r="343" spans="1:20" s="10" customFormat="1" ht="30" customHeight="1">
      <c r="A343" s="1"/>
      <c r="B343"/>
      <c r="C343"/>
      <c r="D343"/>
      <c r="E343"/>
      <c r="F343"/>
      <c r="G343"/>
      <c r="H343"/>
      <c r="I343"/>
      <c r="J343"/>
      <c r="K343"/>
      <c r="L343"/>
      <c r="M343"/>
      <c r="N343"/>
      <c r="O343"/>
      <c r="P343"/>
      <c r="Q343"/>
      <c r="R343"/>
      <c r="S343"/>
      <c r="T343"/>
    </row>
    <row r="344" spans="1:20" s="10" customFormat="1" ht="30" customHeight="1">
      <c r="A344" s="1"/>
      <c r="B344"/>
      <c r="C344"/>
      <c r="D344"/>
      <c r="E344"/>
      <c r="F344"/>
      <c r="G344"/>
      <c r="H344"/>
      <c r="I344"/>
      <c r="J344"/>
      <c r="K344"/>
      <c r="L344"/>
      <c r="M344"/>
      <c r="N344"/>
      <c r="O344"/>
      <c r="P344"/>
      <c r="Q344"/>
      <c r="R344"/>
      <c r="S344"/>
      <c r="T344"/>
    </row>
    <row r="345" spans="1:20" s="10" customFormat="1" ht="30" customHeight="1">
      <c r="A345" s="1"/>
      <c r="B345"/>
      <c r="C345"/>
      <c r="D345"/>
      <c r="E345"/>
      <c r="F345"/>
      <c r="G345"/>
      <c r="H345"/>
      <c r="I345"/>
      <c r="J345"/>
      <c r="K345"/>
      <c r="L345"/>
      <c r="M345"/>
      <c r="N345"/>
      <c r="O345"/>
      <c r="P345"/>
      <c r="Q345"/>
      <c r="R345"/>
      <c r="S345"/>
      <c r="T345"/>
    </row>
    <row r="346" ht="31.5" customHeight="1"/>
    <row r="347" spans="1:20" s="10" customFormat="1" ht="30" customHeight="1">
      <c r="A347" s="1"/>
      <c r="B347"/>
      <c r="C347"/>
      <c r="D347"/>
      <c r="E347"/>
      <c r="F347"/>
      <c r="G347"/>
      <c r="H347"/>
      <c r="I347"/>
      <c r="J347"/>
      <c r="K347"/>
      <c r="L347"/>
      <c r="M347"/>
      <c r="N347"/>
      <c r="O347"/>
      <c r="P347"/>
      <c r="Q347"/>
      <c r="R347"/>
      <c r="S347"/>
      <c r="T347"/>
    </row>
    <row r="348" spans="1:20" s="10" customFormat="1" ht="30" customHeight="1">
      <c r="A348" s="1"/>
      <c r="B348"/>
      <c r="C348"/>
      <c r="D348"/>
      <c r="E348"/>
      <c r="F348"/>
      <c r="G348"/>
      <c r="H348"/>
      <c r="I348"/>
      <c r="J348"/>
      <c r="K348"/>
      <c r="L348"/>
      <c r="M348"/>
      <c r="N348"/>
      <c r="O348"/>
      <c r="P348"/>
      <c r="Q348"/>
      <c r="R348"/>
      <c r="S348"/>
      <c r="T348"/>
    </row>
    <row r="349" spans="1:20" s="10" customFormat="1" ht="30" customHeight="1">
      <c r="A349" s="1"/>
      <c r="B349"/>
      <c r="C349"/>
      <c r="D349"/>
      <c r="E349"/>
      <c r="F349"/>
      <c r="G349"/>
      <c r="H349"/>
      <c r="I349"/>
      <c r="J349"/>
      <c r="K349"/>
      <c r="L349"/>
      <c r="M349"/>
      <c r="N349"/>
      <c r="O349"/>
      <c r="P349"/>
      <c r="Q349"/>
      <c r="R349"/>
      <c r="S349"/>
      <c r="T349"/>
    </row>
    <row r="350" spans="1:20" s="10" customFormat="1" ht="30" customHeight="1">
      <c r="A350" s="1"/>
      <c r="B350"/>
      <c r="C350"/>
      <c r="D350"/>
      <c r="E350"/>
      <c r="F350"/>
      <c r="G350"/>
      <c r="H350"/>
      <c r="I350"/>
      <c r="J350"/>
      <c r="K350"/>
      <c r="L350"/>
      <c r="M350"/>
      <c r="N350"/>
      <c r="O350"/>
      <c r="P350"/>
      <c r="Q350"/>
      <c r="R350"/>
      <c r="S350"/>
      <c r="T350"/>
    </row>
    <row r="351" spans="1:20" s="10" customFormat="1" ht="30" customHeight="1">
      <c r="A351" s="1"/>
      <c r="B351"/>
      <c r="C351"/>
      <c r="D351"/>
      <c r="E351"/>
      <c r="F351"/>
      <c r="G351"/>
      <c r="H351"/>
      <c r="I351"/>
      <c r="J351"/>
      <c r="K351"/>
      <c r="L351"/>
      <c r="M351"/>
      <c r="N351"/>
      <c r="O351"/>
      <c r="P351"/>
      <c r="Q351"/>
      <c r="R351"/>
      <c r="S351"/>
      <c r="T351"/>
    </row>
    <row r="352" spans="1:20" s="10" customFormat="1" ht="30" customHeight="1">
      <c r="A352" s="1"/>
      <c r="B352"/>
      <c r="C352"/>
      <c r="D352"/>
      <c r="E352"/>
      <c r="F352"/>
      <c r="G352"/>
      <c r="H352"/>
      <c r="I352"/>
      <c r="J352"/>
      <c r="K352"/>
      <c r="L352"/>
      <c r="M352"/>
      <c r="N352"/>
      <c r="O352"/>
      <c r="P352"/>
      <c r="Q352"/>
      <c r="R352"/>
      <c r="S352"/>
      <c r="T352"/>
    </row>
    <row r="353" spans="1:20" s="10" customFormat="1" ht="30" customHeight="1">
      <c r="A353" s="1"/>
      <c r="B353"/>
      <c r="C353"/>
      <c r="D353"/>
      <c r="E353"/>
      <c r="F353"/>
      <c r="G353"/>
      <c r="H353"/>
      <c r="I353"/>
      <c r="J353"/>
      <c r="K353"/>
      <c r="L353"/>
      <c r="M353"/>
      <c r="N353"/>
      <c r="O353"/>
      <c r="P353"/>
      <c r="Q353"/>
      <c r="R353"/>
      <c r="S353"/>
      <c r="T353"/>
    </row>
    <row r="354" spans="1:20" s="10" customFormat="1" ht="30" customHeight="1">
      <c r="A354" s="1"/>
      <c r="B354"/>
      <c r="C354"/>
      <c r="D354"/>
      <c r="E354"/>
      <c r="F354"/>
      <c r="G354"/>
      <c r="H354"/>
      <c r="I354"/>
      <c r="J354"/>
      <c r="K354"/>
      <c r="L354"/>
      <c r="M354"/>
      <c r="N354"/>
      <c r="O354"/>
      <c r="P354"/>
      <c r="Q354"/>
      <c r="R354"/>
      <c r="S354"/>
      <c r="T354"/>
    </row>
    <row r="355" spans="1:20" s="10" customFormat="1" ht="30" customHeight="1">
      <c r="A355" s="1"/>
      <c r="B355"/>
      <c r="C355"/>
      <c r="D355"/>
      <c r="E355"/>
      <c r="F355"/>
      <c r="G355"/>
      <c r="H355"/>
      <c r="I355"/>
      <c r="J355"/>
      <c r="K355"/>
      <c r="L355"/>
      <c r="M355"/>
      <c r="N355"/>
      <c r="O355"/>
      <c r="P355"/>
      <c r="Q355"/>
      <c r="R355"/>
      <c r="S355"/>
      <c r="T355"/>
    </row>
    <row r="356" spans="1:20" s="10" customFormat="1" ht="30" customHeight="1">
      <c r="A356" s="1"/>
      <c r="B356"/>
      <c r="C356"/>
      <c r="D356"/>
      <c r="E356"/>
      <c r="F356"/>
      <c r="G356"/>
      <c r="H356"/>
      <c r="I356"/>
      <c r="J356"/>
      <c r="K356"/>
      <c r="L356"/>
      <c r="M356"/>
      <c r="N356"/>
      <c r="O356"/>
      <c r="P356"/>
      <c r="Q356"/>
      <c r="R356"/>
      <c r="S356"/>
      <c r="T356"/>
    </row>
    <row r="357" spans="1:20" s="10" customFormat="1" ht="30" customHeight="1">
      <c r="A357" s="1"/>
      <c r="B357"/>
      <c r="C357"/>
      <c r="D357"/>
      <c r="E357"/>
      <c r="F357"/>
      <c r="G357"/>
      <c r="H357"/>
      <c r="I357"/>
      <c r="J357"/>
      <c r="K357"/>
      <c r="L357"/>
      <c r="M357"/>
      <c r="N357"/>
      <c r="O357"/>
      <c r="P357"/>
      <c r="Q357"/>
      <c r="R357"/>
      <c r="S357"/>
      <c r="T357"/>
    </row>
    <row r="358" spans="1:20" s="10" customFormat="1" ht="30" customHeight="1">
      <c r="A358" s="1"/>
      <c r="B358"/>
      <c r="C358"/>
      <c r="D358"/>
      <c r="E358"/>
      <c r="F358"/>
      <c r="G358"/>
      <c r="H358"/>
      <c r="I358"/>
      <c r="J358"/>
      <c r="K358"/>
      <c r="L358"/>
      <c r="M358"/>
      <c r="N358"/>
      <c r="O358"/>
      <c r="P358"/>
      <c r="Q358"/>
      <c r="R358"/>
      <c r="S358"/>
      <c r="T358"/>
    </row>
    <row r="359" spans="1:20" s="10" customFormat="1" ht="30" customHeight="1">
      <c r="A359" s="1"/>
      <c r="B359"/>
      <c r="C359"/>
      <c r="D359"/>
      <c r="E359"/>
      <c r="F359"/>
      <c r="G359"/>
      <c r="H359"/>
      <c r="I359"/>
      <c r="J359"/>
      <c r="K359"/>
      <c r="L359"/>
      <c r="M359"/>
      <c r="N359"/>
      <c r="O359"/>
      <c r="P359"/>
      <c r="Q359"/>
      <c r="R359"/>
      <c r="S359"/>
      <c r="T359"/>
    </row>
    <row r="360" spans="1:20" s="10" customFormat="1" ht="30" customHeight="1">
      <c r="A360" s="1"/>
      <c r="B360"/>
      <c r="C360"/>
      <c r="D360"/>
      <c r="E360"/>
      <c r="F360"/>
      <c r="G360"/>
      <c r="H360"/>
      <c r="I360"/>
      <c r="J360"/>
      <c r="K360"/>
      <c r="L360"/>
      <c r="M360"/>
      <c r="N360"/>
      <c r="O360"/>
      <c r="P360"/>
      <c r="Q360"/>
      <c r="R360"/>
      <c r="S360"/>
      <c r="T360"/>
    </row>
    <row r="361" spans="1:20" s="10" customFormat="1" ht="30" customHeight="1">
      <c r="A361" s="1"/>
      <c r="B361"/>
      <c r="C361"/>
      <c r="D361"/>
      <c r="E361"/>
      <c r="F361"/>
      <c r="G361"/>
      <c r="H361"/>
      <c r="I361"/>
      <c r="J361"/>
      <c r="K361"/>
      <c r="L361"/>
      <c r="M361"/>
      <c r="N361"/>
      <c r="O361"/>
      <c r="P361"/>
      <c r="Q361"/>
      <c r="R361"/>
      <c r="S361"/>
      <c r="T361"/>
    </row>
    <row r="362" spans="1:20" s="10" customFormat="1" ht="30" customHeight="1">
      <c r="A362" s="1"/>
      <c r="B362"/>
      <c r="C362"/>
      <c r="D362"/>
      <c r="E362"/>
      <c r="F362"/>
      <c r="G362"/>
      <c r="H362"/>
      <c r="I362"/>
      <c r="J362"/>
      <c r="K362"/>
      <c r="L362"/>
      <c r="M362"/>
      <c r="N362"/>
      <c r="O362"/>
      <c r="P362"/>
      <c r="Q362"/>
      <c r="R362"/>
      <c r="S362"/>
      <c r="T362"/>
    </row>
    <row r="363" spans="1:20" s="10" customFormat="1" ht="30" customHeight="1">
      <c r="A363" s="1"/>
      <c r="B363"/>
      <c r="C363"/>
      <c r="D363"/>
      <c r="E363"/>
      <c r="F363"/>
      <c r="G363"/>
      <c r="H363"/>
      <c r="I363"/>
      <c r="J363"/>
      <c r="K363"/>
      <c r="L363"/>
      <c r="M363"/>
      <c r="N363"/>
      <c r="O363"/>
      <c r="P363"/>
      <c r="Q363"/>
      <c r="R363"/>
      <c r="S363"/>
      <c r="T363"/>
    </row>
    <row r="364" spans="1:20" s="10" customFormat="1" ht="30" customHeight="1">
      <c r="A364" s="1"/>
      <c r="B364"/>
      <c r="C364"/>
      <c r="D364"/>
      <c r="E364"/>
      <c r="F364"/>
      <c r="G364"/>
      <c r="H364"/>
      <c r="I364"/>
      <c r="J364"/>
      <c r="K364"/>
      <c r="L364"/>
      <c r="M364"/>
      <c r="N364"/>
      <c r="O364"/>
      <c r="P364"/>
      <c r="Q364"/>
      <c r="R364"/>
      <c r="S364"/>
      <c r="T364"/>
    </row>
    <row r="365" spans="1:20" s="10" customFormat="1" ht="30" customHeight="1">
      <c r="A365" s="1"/>
      <c r="B365"/>
      <c r="C365"/>
      <c r="D365"/>
      <c r="E365"/>
      <c r="F365"/>
      <c r="G365"/>
      <c r="H365"/>
      <c r="I365"/>
      <c r="J365"/>
      <c r="K365"/>
      <c r="L365"/>
      <c r="M365"/>
      <c r="N365"/>
      <c r="O365"/>
      <c r="P365"/>
      <c r="Q365"/>
      <c r="R365"/>
      <c r="S365"/>
      <c r="T365"/>
    </row>
    <row r="366" spans="1:20" s="10" customFormat="1" ht="30" customHeight="1">
      <c r="A366" s="1"/>
      <c r="B366"/>
      <c r="C366"/>
      <c r="D366"/>
      <c r="E366"/>
      <c r="F366"/>
      <c r="G366"/>
      <c r="H366"/>
      <c r="I366"/>
      <c r="J366"/>
      <c r="K366"/>
      <c r="L366"/>
      <c r="M366"/>
      <c r="N366"/>
      <c r="O366"/>
      <c r="P366"/>
      <c r="Q366"/>
      <c r="R366"/>
      <c r="S366"/>
      <c r="T366"/>
    </row>
    <row r="367" spans="1:20" s="10" customFormat="1" ht="30" customHeight="1">
      <c r="A367" s="1"/>
      <c r="B367"/>
      <c r="C367"/>
      <c r="D367"/>
      <c r="E367"/>
      <c r="F367"/>
      <c r="G367"/>
      <c r="H367"/>
      <c r="I367"/>
      <c r="J367"/>
      <c r="K367"/>
      <c r="L367"/>
      <c r="M367"/>
      <c r="N367"/>
      <c r="O367"/>
      <c r="P367"/>
      <c r="Q367"/>
      <c r="R367"/>
      <c r="S367"/>
      <c r="T367"/>
    </row>
    <row r="368" spans="1:20" s="10" customFormat="1" ht="30" customHeight="1">
      <c r="A368" s="1"/>
      <c r="B368"/>
      <c r="C368"/>
      <c r="D368"/>
      <c r="E368"/>
      <c r="F368"/>
      <c r="G368"/>
      <c r="H368"/>
      <c r="I368"/>
      <c r="J368"/>
      <c r="K368"/>
      <c r="L368"/>
      <c r="M368"/>
      <c r="N368"/>
      <c r="O368"/>
      <c r="P368"/>
      <c r="Q368"/>
      <c r="R368"/>
      <c r="S368"/>
      <c r="T368"/>
    </row>
    <row r="369" spans="1:20" s="10" customFormat="1" ht="30" customHeight="1">
      <c r="A369" s="1"/>
      <c r="B369"/>
      <c r="C369"/>
      <c r="D369"/>
      <c r="E369"/>
      <c r="F369"/>
      <c r="G369"/>
      <c r="H369"/>
      <c r="I369"/>
      <c r="J369"/>
      <c r="K369"/>
      <c r="L369"/>
      <c r="M369"/>
      <c r="N369"/>
      <c r="O369"/>
      <c r="P369"/>
      <c r="Q369"/>
      <c r="R369"/>
      <c r="S369"/>
      <c r="T369"/>
    </row>
    <row r="370" spans="1:20" s="10" customFormat="1" ht="30" customHeight="1">
      <c r="A370" s="1"/>
      <c r="B370"/>
      <c r="C370"/>
      <c r="D370"/>
      <c r="E370"/>
      <c r="F370"/>
      <c r="G370"/>
      <c r="H370"/>
      <c r="I370"/>
      <c r="J370"/>
      <c r="K370"/>
      <c r="L370"/>
      <c r="M370"/>
      <c r="N370"/>
      <c r="O370"/>
      <c r="P370"/>
      <c r="Q370"/>
      <c r="R370"/>
      <c r="S370"/>
      <c r="T370"/>
    </row>
    <row r="371" spans="1:20" s="10" customFormat="1" ht="30" customHeight="1">
      <c r="A371" s="1"/>
      <c r="B371"/>
      <c r="C371"/>
      <c r="D371"/>
      <c r="E371"/>
      <c r="F371"/>
      <c r="G371"/>
      <c r="H371"/>
      <c r="I371"/>
      <c r="J371"/>
      <c r="K371"/>
      <c r="L371"/>
      <c r="M371"/>
      <c r="N371"/>
      <c r="O371"/>
      <c r="P371"/>
      <c r="Q371"/>
      <c r="R371"/>
      <c r="S371"/>
      <c r="T371"/>
    </row>
    <row r="372" spans="1:20" s="10" customFormat="1" ht="30" customHeight="1">
      <c r="A372" s="1"/>
      <c r="B372"/>
      <c r="C372"/>
      <c r="D372"/>
      <c r="E372"/>
      <c r="F372"/>
      <c r="G372"/>
      <c r="H372"/>
      <c r="I372"/>
      <c r="J372"/>
      <c r="K372"/>
      <c r="L372"/>
      <c r="M372"/>
      <c r="N372"/>
      <c r="O372"/>
      <c r="P372"/>
      <c r="Q372"/>
      <c r="R372"/>
      <c r="S372"/>
      <c r="T372"/>
    </row>
    <row r="373" spans="1:20" s="10" customFormat="1" ht="30" customHeight="1">
      <c r="A373" s="1"/>
      <c r="B373"/>
      <c r="C373"/>
      <c r="D373"/>
      <c r="E373"/>
      <c r="F373"/>
      <c r="G373"/>
      <c r="H373"/>
      <c r="I373"/>
      <c r="J373"/>
      <c r="K373"/>
      <c r="L373"/>
      <c r="M373"/>
      <c r="N373"/>
      <c r="O373"/>
      <c r="P373"/>
      <c r="Q373"/>
      <c r="R373"/>
      <c r="S373"/>
      <c r="T373"/>
    </row>
    <row r="374" spans="1:20" s="10" customFormat="1" ht="30" customHeight="1">
      <c r="A374" s="1"/>
      <c r="B374"/>
      <c r="C374"/>
      <c r="D374"/>
      <c r="E374"/>
      <c r="F374"/>
      <c r="G374"/>
      <c r="H374"/>
      <c r="I374"/>
      <c r="J374"/>
      <c r="K374"/>
      <c r="L374"/>
      <c r="M374"/>
      <c r="N374"/>
      <c r="O374"/>
      <c r="P374"/>
      <c r="Q374"/>
      <c r="R374"/>
      <c r="S374"/>
      <c r="T374"/>
    </row>
    <row r="375" spans="1:20" s="10" customFormat="1" ht="30" customHeight="1">
      <c r="A375" s="1"/>
      <c r="B375"/>
      <c r="C375"/>
      <c r="D375"/>
      <c r="E375"/>
      <c r="F375"/>
      <c r="G375"/>
      <c r="H375"/>
      <c r="I375"/>
      <c r="J375"/>
      <c r="K375"/>
      <c r="L375"/>
      <c r="M375"/>
      <c r="N375"/>
      <c r="O375"/>
      <c r="P375"/>
      <c r="Q375"/>
      <c r="R375"/>
      <c r="S375"/>
      <c r="T375"/>
    </row>
    <row r="376" spans="1:20" s="10" customFormat="1" ht="30" customHeight="1">
      <c r="A376" s="1"/>
      <c r="B376"/>
      <c r="C376"/>
      <c r="D376"/>
      <c r="E376"/>
      <c r="F376"/>
      <c r="G376"/>
      <c r="H376"/>
      <c r="I376"/>
      <c r="J376"/>
      <c r="K376"/>
      <c r="L376"/>
      <c r="M376"/>
      <c r="N376"/>
      <c r="O376"/>
      <c r="P376"/>
      <c r="Q376"/>
      <c r="R376"/>
      <c r="S376"/>
      <c r="T376"/>
    </row>
    <row r="377" spans="1:20" s="10" customFormat="1" ht="30" customHeight="1">
      <c r="A377" s="1"/>
      <c r="B377"/>
      <c r="C377"/>
      <c r="D377"/>
      <c r="E377"/>
      <c r="F377"/>
      <c r="G377"/>
      <c r="H377"/>
      <c r="I377"/>
      <c r="J377"/>
      <c r="K377"/>
      <c r="L377"/>
      <c r="M377"/>
      <c r="N377"/>
      <c r="O377"/>
      <c r="P377"/>
      <c r="Q377"/>
      <c r="R377"/>
      <c r="S377"/>
      <c r="T377"/>
    </row>
    <row r="378" spans="1:20" s="10" customFormat="1" ht="30" customHeight="1">
      <c r="A378" s="1"/>
      <c r="B378"/>
      <c r="C378"/>
      <c r="D378"/>
      <c r="E378"/>
      <c r="F378"/>
      <c r="G378"/>
      <c r="H378"/>
      <c r="I378"/>
      <c r="J378"/>
      <c r="K378"/>
      <c r="L378"/>
      <c r="M378"/>
      <c r="N378"/>
      <c r="O378"/>
      <c r="P378"/>
      <c r="Q378"/>
      <c r="R378"/>
      <c r="S378"/>
      <c r="T378"/>
    </row>
    <row r="379" spans="1:20" s="10" customFormat="1" ht="30" customHeight="1">
      <c r="A379" s="1"/>
      <c r="B379"/>
      <c r="C379"/>
      <c r="D379"/>
      <c r="E379"/>
      <c r="F379"/>
      <c r="G379"/>
      <c r="H379"/>
      <c r="I379"/>
      <c r="J379"/>
      <c r="K379"/>
      <c r="L379"/>
      <c r="M379"/>
      <c r="N379"/>
      <c r="O379"/>
      <c r="P379"/>
      <c r="Q379"/>
      <c r="R379"/>
      <c r="S379"/>
      <c r="T379"/>
    </row>
    <row r="380" spans="1:20" s="10" customFormat="1" ht="30" customHeight="1">
      <c r="A380" s="1"/>
      <c r="B380"/>
      <c r="C380"/>
      <c r="D380"/>
      <c r="E380"/>
      <c r="F380"/>
      <c r="G380"/>
      <c r="H380"/>
      <c r="I380"/>
      <c r="J380"/>
      <c r="K380"/>
      <c r="L380"/>
      <c r="M380"/>
      <c r="N380"/>
      <c r="O380"/>
      <c r="P380"/>
      <c r="Q380"/>
      <c r="R380"/>
      <c r="S380"/>
      <c r="T380"/>
    </row>
    <row r="381" spans="1:20" s="10" customFormat="1" ht="30" customHeight="1">
      <c r="A381" s="1"/>
      <c r="B381"/>
      <c r="C381"/>
      <c r="D381"/>
      <c r="E381"/>
      <c r="F381"/>
      <c r="G381"/>
      <c r="H381"/>
      <c r="I381"/>
      <c r="J381"/>
      <c r="K381"/>
      <c r="L381"/>
      <c r="M381"/>
      <c r="N381"/>
      <c r="O381"/>
      <c r="P381"/>
      <c r="Q381"/>
      <c r="R381"/>
      <c r="S381"/>
      <c r="T381"/>
    </row>
    <row r="382" spans="1:20" s="10" customFormat="1" ht="30" customHeight="1">
      <c r="A382" s="1"/>
      <c r="B382"/>
      <c r="C382"/>
      <c r="D382"/>
      <c r="E382"/>
      <c r="F382"/>
      <c r="G382"/>
      <c r="H382"/>
      <c r="I382"/>
      <c r="J382"/>
      <c r="K382"/>
      <c r="L382"/>
      <c r="M382"/>
      <c r="N382"/>
      <c r="O382"/>
      <c r="P382"/>
      <c r="Q382"/>
      <c r="R382"/>
      <c r="S382"/>
      <c r="T382"/>
    </row>
    <row r="383" spans="1:20" s="10" customFormat="1" ht="30" customHeight="1">
      <c r="A383" s="1"/>
      <c r="B383"/>
      <c r="C383"/>
      <c r="D383"/>
      <c r="E383"/>
      <c r="F383"/>
      <c r="G383"/>
      <c r="H383"/>
      <c r="I383"/>
      <c r="J383"/>
      <c r="K383"/>
      <c r="L383"/>
      <c r="M383"/>
      <c r="N383"/>
      <c r="O383"/>
      <c r="P383"/>
      <c r="Q383"/>
      <c r="R383"/>
      <c r="S383"/>
      <c r="T383"/>
    </row>
    <row r="384" spans="1:20" s="10" customFormat="1" ht="30" customHeight="1">
      <c r="A384" s="1"/>
      <c r="B384"/>
      <c r="C384"/>
      <c r="D384"/>
      <c r="E384"/>
      <c r="F384"/>
      <c r="G384"/>
      <c r="H384"/>
      <c r="I384"/>
      <c r="J384"/>
      <c r="K384"/>
      <c r="L384"/>
      <c r="M384"/>
      <c r="N384"/>
      <c r="O384"/>
      <c r="P384"/>
      <c r="Q384"/>
      <c r="R384"/>
      <c r="S384"/>
      <c r="T384"/>
    </row>
    <row r="385" spans="1:20" s="10" customFormat="1" ht="30" customHeight="1">
      <c r="A385" s="1"/>
      <c r="B385"/>
      <c r="C385"/>
      <c r="D385"/>
      <c r="E385"/>
      <c r="F385"/>
      <c r="G385"/>
      <c r="H385"/>
      <c r="I385"/>
      <c r="J385"/>
      <c r="K385"/>
      <c r="L385"/>
      <c r="M385"/>
      <c r="N385"/>
      <c r="O385"/>
      <c r="P385"/>
      <c r="Q385"/>
      <c r="R385"/>
      <c r="S385"/>
      <c r="T385"/>
    </row>
    <row r="386" spans="1:20" s="10" customFormat="1" ht="30" customHeight="1">
      <c r="A386" s="1"/>
      <c r="B386"/>
      <c r="C386"/>
      <c r="D386"/>
      <c r="E386"/>
      <c r="F386"/>
      <c r="G386"/>
      <c r="H386"/>
      <c r="I386"/>
      <c r="J386"/>
      <c r="K386"/>
      <c r="L386"/>
      <c r="M386"/>
      <c r="N386"/>
      <c r="O386"/>
      <c r="P386"/>
      <c r="Q386"/>
      <c r="R386"/>
      <c r="S386"/>
      <c r="T386"/>
    </row>
    <row r="387" spans="1:20" s="10" customFormat="1" ht="30" customHeight="1">
      <c r="A387" s="1"/>
      <c r="B387"/>
      <c r="C387"/>
      <c r="D387"/>
      <c r="E387"/>
      <c r="F387"/>
      <c r="G387"/>
      <c r="H387"/>
      <c r="I387"/>
      <c r="J387"/>
      <c r="K387"/>
      <c r="L387"/>
      <c r="M387"/>
      <c r="N387"/>
      <c r="O387"/>
      <c r="P387"/>
      <c r="Q387"/>
      <c r="R387"/>
      <c r="S387"/>
      <c r="T387"/>
    </row>
    <row r="388" spans="1:20" s="10" customFormat="1" ht="30" customHeight="1">
      <c r="A388" s="1"/>
      <c r="B388"/>
      <c r="C388"/>
      <c r="D388"/>
      <c r="E388"/>
      <c r="F388"/>
      <c r="G388"/>
      <c r="H388"/>
      <c r="I388"/>
      <c r="J388"/>
      <c r="K388"/>
      <c r="L388"/>
      <c r="M388"/>
      <c r="N388"/>
      <c r="O388"/>
      <c r="P388"/>
      <c r="Q388"/>
      <c r="R388"/>
      <c r="S388"/>
      <c r="T388"/>
    </row>
    <row r="389" spans="1:20" s="10" customFormat="1" ht="30" customHeight="1">
      <c r="A389" s="1"/>
      <c r="B389"/>
      <c r="C389"/>
      <c r="D389"/>
      <c r="E389"/>
      <c r="F389"/>
      <c r="G389"/>
      <c r="H389"/>
      <c r="I389"/>
      <c r="J389"/>
      <c r="K389"/>
      <c r="L389"/>
      <c r="M389"/>
      <c r="N389"/>
      <c r="O389"/>
      <c r="P389"/>
      <c r="Q389"/>
      <c r="R389"/>
      <c r="S389"/>
      <c r="T389"/>
    </row>
    <row r="390" spans="1:20" s="10" customFormat="1" ht="30" customHeight="1">
      <c r="A390" s="1"/>
      <c r="B390"/>
      <c r="C390"/>
      <c r="D390"/>
      <c r="E390"/>
      <c r="F390"/>
      <c r="G390"/>
      <c r="H390"/>
      <c r="I390"/>
      <c r="J390"/>
      <c r="K390"/>
      <c r="L390"/>
      <c r="M390"/>
      <c r="N390"/>
      <c r="O390"/>
      <c r="P390"/>
      <c r="Q390"/>
      <c r="R390"/>
      <c r="S390"/>
      <c r="T390"/>
    </row>
    <row r="391" spans="1:20" s="10" customFormat="1" ht="30" customHeight="1">
      <c r="A391" s="1"/>
      <c r="B391"/>
      <c r="C391"/>
      <c r="D391"/>
      <c r="E391"/>
      <c r="F391"/>
      <c r="G391"/>
      <c r="H391"/>
      <c r="I391"/>
      <c r="J391"/>
      <c r="K391"/>
      <c r="L391"/>
      <c r="M391"/>
      <c r="N391"/>
      <c r="O391"/>
      <c r="P391"/>
      <c r="Q391"/>
      <c r="R391"/>
      <c r="S391"/>
      <c r="T391"/>
    </row>
    <row r="392" spans="1:20" s="10" customFormat="1" ht="30" customHeight="1">
      <c r="A392" s="1"/>
      <c r="B392"/>
      <c r="C392"/>
      <c r="D392"/>
      <c r="E392"/>
      <c r="F392"/>
      <c r="G392"/>
      <c r="H392"/>
      <c r="I392"/>
      <c r="J392"/>
      <c r="K392"/>
      <c r="L392"/>
      <c r="M392"/>
      <c r="N392"/>
      <c r="O392"/>
      <c r="P392"/>
      <c r="Q392"/>
      <c r="R392"/>
      <c r="S392"/>
      <c r="T392"/>
    </row>
    <row r="393" spans="1:20" s="10" customFormat="1" ht="30" customHeight="1">
      <c r="A393" s="1"/>
      <c r="B393"/>
      <c r="C393"/>
      <c r="D393"/>
      <c r="E393"/>
      <c r="F393"/>
      <c r="G393"/>
      <c r="H393"/>
      <c r="I393"/>
      <c r="J393"/>
      <c r="K393"/>
      <c r="L393"/>
      <c r="M393"/>
      <c r="N393"/>
      <c r="O393"/>
      <c r="P393"/>
      <c r="Q393"/>
      <c r="R393"/>
      <c r="S393"/>
      <c r="T393"/>
    </row>
    <row r="394" spans="1:20" s="10" customFormat="1" ht="30" customHeight="1">
      <c r="A394" s="1"/>
      <c r="B394"/>
      <c r="C394"/>
      <c r="D394"/>
      <c r="E394"/>
      <c r="F394"/>
      <c r="G394"/>
      <c r="H394"/>
      <c r="I394"/>
      <c r="J394"/>
      <c r="K394"/>
      <c r="L394"/>
      <c r="M394"/>
      <c r="N394"/>
      <c r="O394"/>
      <c r="P394"/>
      <c r="Q394"/>
      <c r="R394"/>
      <c r="S394"/>
      <c r="T394"/>
    </row>
    <row r="395" spans="1:20" s="10" customFormat="1" ht="30" customHeight="1">
      <c r="A395" s="1"/>
      <c r="B395"/>
      <c r="C395"/>
      <c r="D395"/>
      <c r="E395"/>
      <c r="F395"/>
      <c r="G395"/>
      <c r="H395"/>
      <c r="I395"/>
      <c r="J395"/>
      <c r="K395"/>
      <c r="L395"/>
      <c r="M395"/>
      <c r="N395"/>
      <c r="O395"/>
      <c r="P395"/>
      <c r="Q395"/>
      <c r="R395"/>
      <c r="S395"/>
      <c r="T395"/>
    </row>
    <row r="396" spans="1:20" s="10" customFormat="1" ht="30" customHeight="1">
      <c r="A396" s="1"/>
      <c r="B396"/>
      <c r="C396"/>
      <c r="D396"/>
      <c r="E396"/>
      <c r="F396"/>
      <c r="G396"/>
      <c r="H396"/>
      <c r="I396"/>
      <c r="J396"/>
      <c r="K396"/>
      <c r="L396"/>
      <c r="M396"/>
      <c r="N396"/>
      <c r="O396"/>
      <c r="P396"/>
      <c r="Q396"/>
      <c r="R396"/>
      <c r="S396"/>
      <c r="T396"/>
    </row>
    <row r="397" spans="1:20" s="10" customFormat="1" ht="30" customHeight="1">
      <c r="A397" s="1"/>
      <c r="B397"/>
      <c r="C397"/>
      <c r="D397"/>
      <c r="E397"/>
      <c r="F397"/>
      <c r="G397"/>
      <c r="H397"/>
      <c r="I397"/>
      <c r="J397"/>
      <c r="K397"/>
      <c r="L397"/>
      <c r="M397"/>
      <c r="N397"/>
      <c r="O397"/>
      <c r="P397"/>
      <c r="Q397"/>
      <c r="R397"/>
      <c r="S397"/>
      <c r="T397"/>
    </row>
    <row r="398" spans="1:20" s="10" customFormat="1" ht="30" customHeight="1">
      <c r="A398" s="1"/>
      <c r="B398"/>
      <c r="C398"/>
      <c r="D398"/>
      <c r="E398"/>
      <c r="F398"/>
      <c r="G398"/>
      <c r="H398"/>
      <c r="I398"/>
      <c r="J398"/>
      <c r="K398"/>
      <c r="L398"/>
      <c r="M398"/>
      <c r="N398"/>
      <c r="O398"/>
      <c r="P398"/>
      <c r="Q398"/>
      <c r="R398"/>
      <c r="S398"/>
      <c r="T398"/>
    </row>
    <row r="399" spans="1:20" s="10" customFormat="1" ht="30" customHeight="1">
      <c r="A399" s="1"/>
      <c r="B399"/>
      <c r="C399"/>
      <c r="D399"/>
      <c r="E399"/>
      <c r="F399"/>
      <c r="G399"/>
      <c r="H399"/>
      <c r="I399"/>
      <c r="J399"/>
      <c r="K399"/>
      <c r="L399"/>
      <c r="M399"/>
      <c r="N399"/>
      <c r="O399"/>
      <c r="P399"/>
      <c r="Q399"/>
      <c r="R399"/>
      <c r="S399"/>
      <c r="T399"/>
    </row>
    <row r="400" spans="1:20" s="10" customFormat="1" ht="30" customHeight="1">
      <c r="A400" s="1"/>
      <c r="B400"/>
      <c r="C400"/>
      <c r="D400"/>
      <c r="E400"/>
      <c r="F400"/>
      <c r="G400"/>
      <c r="H400"/>
      <c r="I400"/>
      <c r="J400"/>
      <c r="K400"/>
      <c r="L400"/>
      <c r="M400"/>
      <c r="N400"/>
      <c r="O400"/>
      <c r="P400"/>
      <c r="Q400"/>
      <c r="R400"/>
      <c r="S400"/>
      <c r="T400"/>
    </row>
    <row r="401" spans="1:20" s="10" customFormat="1" ht="30" customHeight="1">
      <c r="A401" s="1"/>
      <c r="B401"/>
      <c r="C401"/>
      <c r="D401"/>
      <c r="E401"/>
      <c r="F401"/>
      <c r="G401"/>
      <c r="H401"/>
      <c r="I401"/>
      <c r="J401"/>
      <c r="K401"/>
      <c r="L401"/>
      <c r="M401"/>
      <c r="N401"/>
      <c r="O401"/>
      <c r="P401"/>
      <c r="Q401"/>
      <c r="R401"/>
      <c r="S401"/>
      <c r="T401"/>
    </row>
    <row r="402" spans="1:20" s="10" customFormat="1" ht="30" customHeight="1">
      <c r="A402" s="1"/>
      <c r="B402"/>
      <c r="C402"/>
      <c r="D402"/>
      <c r="E402"/>
      <c r="F402"/>
      <c r="G402"/>
      <c r="H402"/>
      <c r="I402"/>
      <c r="J402"/>
      <c r="K402"/>
      <c r="L402"/>
      <c r="M402"/>
      <c r="N402"/>
      <c r="O402"/>
      <c r="P402"/>
      <c r="Q402"/>
      <c r="R402"/>
      <c r="S402"/>
      <c r="T402"/>
    </row>
    <row r="403" spans="1:20" s="10" customFormat="1" ht="30" customHeight="1">
      <c r="A403" s="1"/>
      <c r="B403"/>
      <c r="C403"/>
      <c r="D403"/>
      <c r="E403"/>
      <c r="F403"/>
      <c r="G403"/>
      <c r="H403"/>
      <c r="I403"/>
      <c r="J403"/>
      <c r="K403"/>
      <c r="L403"/>
      <c r="M403"/>
      <c r="N403"/>
      <c r="O403"/>
      <c r="P403"/>
      <c r="Q403"/>
      <c r="R403"/>
      <c r="S403"/>
      <c r="T403"/>
    </row>
    <row r="404" spans="1:20" s="10" customFormat="1" ht="30" customHeight="1">
      <c r="A404" s="1"/>
      <c r="B404"/>
      <c r="C404"/>
      <c r="D404"/>
      <c r="E404"/>
      <c r="F404"/>
      <c r="G404"/>
      <c r="H404"/>
      <c r="I404"/>
      <c r="J404"/>
      <c r="K404"/>
      <c r="L404"/>
      <c r="M404"/>
      <c r="N404"/>
      <c r="O404"/>
      <c r="P404"/>
      <c r="Q404"/>
      <c r="R404"/>
      <c r="S404"/>
      <c r="T404"/>
    </row>
    <row r="405" spans="1:20" s="10" customFormat="1" ht="30" customHeight="1">
      <c r="A405" s="1"/>
      <c r="B405"/>
      <c r="C405"/>
      <c r="D405"/>
      <c r="E405"/>
      <c r="F405"/>
      <c r="G405"/>
      <c r="H405"/>
      <c r="I405"/>
      <c r="J405"/>
      <c r="K405"/>
      <c r="L405"/>
      <c r="M405"/>
      <c r="N405"/>
      <c r="O405"/>
      <c r="P405"/>
      <c r="Q405"/>
      <c r="R405"/>
      <c r="S405"/>
      <c r="T405"/>
    </row>
    <row r="406" spans="1:20" s="10" customFormat="1" ht="30" customHeight="1">
      <c r="A406" s="1"/>
      <c r="B406"/>
      <c r="C406"/>
      <c r="D406"/>
      <c r="E406"/>
      <c r="F406"/>
      <c r="G406"/>
      <c r="H406"/>
      <c r="I406"/>
      <c r="J406"/>
      <c r="K406"/>
      <c r="L406"/>
      <c r="M406"/>
      <c r="N406"/>
      <c r="O406"/>
      <c r="P406"/>
      <c r="Q406"/>
      <c r="R406"/>
      <c r="S406"/>
      <c r="T406"/>
    </row>
    <row r="407" spans="1:20" s="10" customFormat="1" ht="30" customHeight="1">
      <c r="A407" s="1"/>
      <c r="B407"/>
      <c r="C407"/>
      <c r="D407"/>
      <c r="E407"/>
      <c r="F407"/>
      <c r="G407"/>
      <c r="H407"/>
      <c r="I407"/>
      <c r="J407"/>
      <c r="K407"/>
      <c r="L407"/>
      <c r="M407"/>
      <c r="N407"/>
      <c r="O407"/>
      <c r="P407"/>
      <c r="Q407"/>
      <c r="R407"/>
      <c r="S407"/>
      <c r="T407"/>
    </row>
    <row r="408" spans="1:20" s="10" customFormat="1" ht="30" customHeight="1">
      <c r="A408" s="1"/>
      <c r="B408"/>
      <c r="C408"/>
      <c r="D408"/>
      <c r="E408"/>
      <c r="F408"/>
      <c r="G408"/>
      <c r="H408"/>
      <c r="I408"/>
      <c r="J408"/>
      <c r="K408"/>
      <c r="L408"/>
      <c r="M408"/>
      <c r="N408"/>
      <c r="O408"/>
      <c r="P408"/>
      <c r="Q408"/>
      <c r="R408"/>
      <c r="S408"/>
      <c r="T408"/>
    </row>
    <row r="409" spans="1:20" s="10" customFormat="1" ht="30" customHeight="1">
      <c r="A409" s="1"/>
      <c r="B409"/>
      <c r="C409"/>
      <c r="D409"/>
      <c r="E409"/>
      <c r="F409"/>
      <c r="G409"/>
      <c r="H409"/>
      <c r="I409"/>
      <c r="J409"/>
      <c r="K409"/>
      <c r="L409"/>
      <c r="M409"/>
      <c r="N409"/>
      <c r="O409"/>
      <c r="P409"/>
      <c r="Q409"/>
      <c r="R409"/>
      <c r="S409"/>
      <c r="T409"/>
    </row>
    <row r="410" spans="1:20" s="10" customFormat="1" ht="30" customHeight="1">
      <c r="A410" s="1"/>
      <c r="B410"/>
      <c r="C410"/>
      <c r="D410"/>
      <c r="E410"/>
      <c r="F410"/>
      <c r="G410"/>
      <c r="H410"/>
      <c r="I410"/>
      <c r="J410"/>
      <c r="K410"/>
      <c r="L410"/>
      <c r="M410"/>
      <c r="N410"/>
      <c r="O410"/>
      <c r="P410"/>
      <c r="Q410"/>
      <c r="R410"/>
      <c r="S410"/>
      <c r="T410"/>
    </row>
    <row r="411" spans="1:20" s="10" customFormat="1" ht="30" customHeight="1">
      <c r="A411" s="1"/>
      <c r="B411"/>
      <c r="C411"/>
      <c r="D411"/>
      <c r="E411"/>
      <c r="F411"/>
      <c r="G411"/>
      <c r="H411"/>
      <c r="I411"/>
      <c r="J411"/>
      <c r="K411"/>
      <c r="L411"/>
      <c r="M411"/>
      <c r="N411"/>
      <c r="O411"/>
      <c r="P411"/>
      <c r="Q411"/>
      <c r="R411"/>
      <c r="S411"/>
      <c r="T411"/>
    </row>
    <row r="412" spans="1:20" s="10" customFormat="1" ht="30" customHeight="1">
      <c r="A412" s="1"/>
      <c r="B412"/>
      <c r="C412"/>
      <c r="D412"/>
      <c r="E412"/>
      <c r="F412"/>
      <c r="G412"/>
      <c r="H412"/>
      <c r="I412"/>
      <c r="J412"/>
      <c r="K412"/>
      <c r="L412"/>
      <c r="M412"/>
      <c r="N412"/>
      <c r="O412"/>
      <c r="P412"/>
      <c r="Q412"/>
      <c r="R412"/>
      <c r="S412"/>
      <c r="T412"/>
    </row>
    <row r="413" spans="1:20" s="10" customFormat="1" ht="30" customHeight="1">
      <c r="A413" s="1"/>
      <c r="B413"/>
      <c r="C413"/>
      <c r="D413"/>
      <c r="E413"/>
      <c r="F413"/>
      <c r="G413"/>
      <c r="H413"/>
      <c r="I413"/>
      <c r="J413"/>
      <c r="K413"/>
      <c r="L413"/>
      <c r="M413"/>
      <c r="N413"/>
      <c r="O413"/>
      <c r="P413"/>
      <c r="Q413"/>
      <c r="R413"/>
      <c r="S413"/>
      <c r="T413"/>
    </row>
    <row r="414" spans="1:20" s="10" customFormat="1" ht="30" customHeight="1">
      <c r="A414" s="1"/>
      <c r="B414"/>
      <c r="C414"/>
      <c r="D414"/>
      <c r="E414"/>
      <c r="F414"/>
      <c r="G414"/>
      <c r="H414"/>
      <c r="I414"/>
      <c r="J414"/>
      <c r="K414"/>
      <c r="L414"/>
      <c r="M414"/>
      <c r="N414"/>
      <c r="O414"/>
      <c r="P414"/>
      <c r="Q414"/>
      <c r="R414"/>
      <c r="S414"/>
      <c r="T414"/>
    </row>
    <row r="415" spans="1:20" s="10" customFormat="1" ht="30" customHeight="1">
      <c r="A415" s="1"/>
      <c r="B415"/>
      <c r="C415"/>
      <c r="D415"/>
      <c r="E415"/>
      <c r="F415"/>
      <c r="G415"/>
      <c r="H415"/>
      <c r="I415"/>
      <c r="J415"/>
      <c r="K415"/>
      <c r="L415"/>
      <c r="M415"/>
      <c r="N415"/>
      <c r="O415"/>
      <c r="P415"/>
      <c r="Q415"/>
      <c r="R415"/>
      <c r="S415"/>
      <c r="T415"/>
    </row>
    <row r="416" spans="1:20" s="10" customFormat="1" ht="30" customHeight="1">
      <c r="A416" s="1"/>
      <c r="B416"/>
      <c r="C416"/>
      <c r="D416"/>
      <c r="E416"/>
      <c r="F416"/>
      <c r="G416"/>
      <c r="H416"/>
      <c r="I416"/>
      <c r="J416"/>
      <c r="K416"/>
      <c r="L416"/>
      <c r="M416"/>
      <c r="N416"/>
      <c r="O416"/>
      <c r="P416"/>
      <c r="Q416"/>
      <c r="R416"/>
      <c r="S416"/>
      <c r="T416"/>
    </row>
    <row r="417" spans="1:20" s="10" customFormat="1" ht="30" customHeight="1">
      <c r="A417" s="1"/>
      <c r="B417"/>
      <c r="C417"/>
      <c r="D417"/>
      <c r="E417"/>
      <c r="F417"/>
      <c r="G417"/>
      <c r="H417"/>
      <c r="I417"/>
      <c r="J417"/>
      <c r="K417"/>
      <c r="L417"/>
      <c r="M417"/>
      <c r="N417"/>
      <c r="O417"/>
      <c r="P417"/>
      <c r="Q417"/>
      <c r="R417"/>
      <c r="S417"/>
      <c r="T417"/>
    </row>
    <row r="418" spans="1:20" s="10" customFormat="1" ht="30" customHeight="1">
      <c r="A418" s="1"/>
      <c r="B418"/>
      <c r="C418"/>
      <c r="D418"/>
      <c r="E418"/>
      <c r="F418"/>
      <c r="G418"/>
      <c r="H418"/>
      <c r="I418"/>
      <c r="J418"/>
      <c r="K418"/>
      <c r="L418"/>
      <c r="M418"/>
      <c r="N418"/>
      <c r="O418"/>
      <c r="P418"/>
      <c r="Q418"/>
      <c r="R418"/>
      <c r="S418"/>
      <c r="T418"/>
    </row>
    <row r="419" spans="1:20" s="10" customFormat="1" ht="30" customHeight="1">
      <c r="A419" s="1"/>
      <c r="B419"/>
      <c r="C419"/>
      <c r="D419"/>
      <c r="E419"/>
      <c r="F419"/>
      <c r="G419"/>
      <c r="H419"/>
      <c r="I419"/>
      <c r="J419"/>
      <c r="K419"/>
      <c r="L419"/>
      <c r="M419"/>
      <c r="N419"/>
      <c r="O419"/>
      <c r="P419"/>
      <c r="Q419"/>
      <c r="R419"/>
      <c r="S419"/>
      <c r="T419"/>
    </row>
    <row r="420" spans="1:20" s="10" customFormat="1" ht="30" customHeight="1">
      <c r="A420" s="1"/>
      <c r="B420"/>
      <c r="C420"/>
      <c r="D420"/>
      <c r="E420"/>
      <c r="F420"/>
      <c r="G420"/>
      <c r="H420"/>
      <c r="I420"/>
      <c r="J420"/>
      <c r="K420"/>
      <c r="L420"/>
      <c r="M420"/>
      <c r="N420"/>
      <c r="O420"/>
      <c r="P420"/>
      <c r="Q420"/>
      <c r="R420"/>
      <c r="S420"/>
      <c r="T420"/>
    </row>
    <row r="421" spans="1:20" s="10" customFormat="1" ht="30" customHeight="1">
      <c r="A421" s="1"/>
      <c r="B421"/>
      <c r="C421"/>
      <c r="D421"/>
      <c r="E421"/>
      <c r="F421"/>
      <c r="G421"/>
      <c r="H421"/>
      <c r="I421"/>
      <c r="J421"/>
      <c r="K421"/>
      <c r="L421"/>
      <c r="M421"/>
      <c r="N421"/>
      <c r="O421"/>
      <c r="P421"/>
      <c r="Q421"/>
      <c r="R421"/>
      <c r="S421"/>
      <c r="T421"/>
    </row>
    <row r="422" spans="1:20" s="10" customFormat="1" ht="30" customHeight="1">
      <c r="A422" s="1"/>
      <c r="B422"/>
      <c r="C422"/>
      <c r="D422"/>
      <c r="E422"/>
      <c r="F422"/>
      <c r="G422"/>
      <c r="H422"/>
      <c r="I422"/>
      <c r="J422"/>
      <c r="K422"/>
      <c r="L422"/>
      <c r="M422"/>
      <c r="N422"/>
      <c r="O422"/>
      <c r="P422"/>
      <c r="Q422"/>
      <c r="R422"/>
      <c r="S422"/>
      <c r="T422"/>
    </row>
    <row r="423" spans="1:20" s="10" customFormat="1" ht="30" customHeight="1">
      <c r="A423" s="1"/>
      <c r="B423"/>
      <c r="C423"/>
      <c r="D423"/>
      <c r="E423"/>
      <c r="F423"/>
      <c r="G423"/>
      <c r="H423"/>
      <c r="I423"/>
      <c r="J423"/>
      <c r="K423"/>
      <c r="L423"/>
      <c r="M423"/>
      <c r="N423"/>
      <c r="O423"/>
      <c r="P423"/>
      <c r="Q423"/>
      <c r="R423"/>
      <c r="S423"/>
      <c r="T423"/>
    </row>
    <row r="424" spans="1:20" s="10" customFormat="1" ht="30" customHeight="1">
      <c r="A424" s="1"/>
      <c r="B424"/>
      <c r="C424"/>
      <c r="D424"/>
      <c r="E424"/>
      <c r="F424"/>
      <c r="G424"/>
      <c r="H424"/>
      <c r="I424"/>
      <c r="J424"/>
      <c r="K424"/>
      <c r="L424"/>
      <c r="M424"/>
      <c r="N424"/>
      <c r="O424"/>
      <c r="P424"/>
      <c r="Q424"/>
      <c r="R424"/>
      <c r="S424"/>
      <c r="T424"/>
    </row>
    <row r="425" spans="1:20" s="10" customFormat="1" ht="30" customHeight="1">
      <c r="A425" s="1"/>
      <c r="B425"/>
      <c r="C425"/>
      <c r="D425"/>
      <c r="E425"/>
      <c r="F425"/>
      <c r="G425"/>
      <c r="H425"/>
      <c r="I425"/>
      <c r="J425"/>
      <c r="K425"/>
      <c r="L425"/>
      <c r="M425"/>
      <c r="N425"/>
      <c r="O425"/>
      <c r="P425"/>
      <c r="Q425"/>
      <c r="R425"/>
      <c r="S425"/>
      <c r="T425"/>
    </row>
    <row r="426" spans="1:20" s="10" customFormat="1" ht="30" customHeight="1">
      <c r="A426" s="1"/>
      <c r="B426"/>
      <c r="C426"/>
      <c r="D426"/>
      <c r="E426"/>
      <c r="F426"/>
      <c r="G426"/>
      <c r="H426"/>
      <c r="I426"/>
      <c r="J426"/>
      <c r="K426"/>
      <c r="L426"/>
      <c r="M426"/>
      <c r="N426"/>
      <c r="O426"/>
      <c r="P426"/>
      <c r="Q426"/>
      <c r="R426"/>
      <c r="S426"/>
      <c r="T426"/>
    </row>
    <row r="427" spans="1:20" s="10" customFormat="1" ht="30" customHeight="1">
      <c r="A427" s="1"/>
      <c r="B427"/>
      <c r="C427"/>
      <c r="D427"/>
      <c r="E427"/>
      <c r="F427"/>
      <c r="G427"/>
      <c r="H427"/>
      <c r="I427"/>
      <c r="J427"/>
      <c r="K427"/>
      <c r="L427"/>
      <c r="M427"/>
      <c r="N427"/>
      <c r="O427"/>
      <c r="P427"/>
      <c r="Q427"/>
      <c r="R427"/>
      <c r="S427"/>
      <c r="T427"/>
    </row>
    <row r="428" spans="1:20" s="10" customFormat="1" ht="30" customHeight="1">
      <c r="A428" s="1"/>
      <c r="B428"/>
      <c r="C428"/>
      <c r="D428"/>
      <c r="E428"/>
      <c r="F428"/>
      <c r="G428"/>
      <c r="H428"/>
      <c r="I428"/>
      <c r="J428"/>
      <c r="K428"/>
      <c r="L428"/>
      <c r="M428"/>
      <c r="N428"/>
      <c r="O428"/>
      <c r="P428"/>
      <c r="Q428"/>
      <c r="R428"/>
      <c r="S428"/>
      <c r="T428"/>
    </row>
    <row r="429" spans="1:20" s="10" customFormat="1" ht="30" customHeight="1">
      <c r="A429" s="1"/>
      <c r="B429"/>
      <c r="C429"/>
      <c r="D429"/>
      <c r="E429"/>
      <c r="F429"/>
      <c r="G429"/>
      <c r="H429"/>
      <c r="I429"/>
      <c r="J429"/>
      <c r="K429"/>
      <c r="L429"/>
      <c r="M429"/>
      <c r="N429"/>
      <c r="O429"/>
      <c r="P429"/>
      <c r="Q429"/>
      <c r="R429"/>
      <c r="S429"/>
      <c r="T429"/>
    </row>
    <row r="430" spans="1:20" s="10" customFormat="1" ht="30" customHeight="1">
      <c r="A430" s="1"/>
      <c r="B430"/>
      <c r="C430"/>
      <c r="D430"/>
      <c r="E430"/>
      <c r="F430"/>
      <c r="G430"/>
      <c r="H430"/>
      <c r="I430"/>
      <c r="J430"/>
      <c r="K430"/>
      <c r="L430"/>
      <c r="M430"/>
      <c r="N430"/>
      <c r="O430"/>
      <c r="P430"/>
      <c r="Q430"/>
      <c r="R430"/>
      <c r="S430"/>
      <c r="T430"/>
    </row>
    <row r="431" spans="1:20" s="10" customFormat="1" ht="30" customHeight="1">
      <c r="A431" s="1"/>
      <c r="B431"/>
      <c r="C431"/>
      <c r="D431"/>
      <c r="E431"/>
      <c r="F431"/>
      <c r="G431"/>
      <c r="H431"/>
      <c r="I431"/>
      <c r="J431"/>
      <c r="K431"/>
      <c r="L431"/>
      <c r="M431"/>
      <c r="N431"/>
      <c r="O431"/>
      <c r="P431"/>
      <c r="Q431"/>
      <c r="R431"/>
      <c r="S431"/>
      <c r="T431"/>
    </row>
    <row r="432" spans="1:20" s="10" customFormat="1" ht="30" customHeight="1">
      <c r="A432" s="1"/>
      <c r="B432"/>
      <c r="C432"/>
      <c r="D432"/>
      <c r="E432"/>
      <c r="F432"/>
      <c r="G432"/>
      <c r="H432"/>
      <c r="I432"/>
      <c r="J432"/>
      <c r="K432"/>
      <c r="L432"/>
      <c r="M432"/>
      <c r="N432"/>
      <c r="O432"/>
      <c r="P432"/>
      <c r="Q432"/>
      <c r="R432"/>
      <c r="S432"/>
      <c r="T432"/>
    </row>
    <row r="433" spans="1:20" s="10" customFormat="1" ht="30" customHeight="1">
      <c r="A433" s="1"/>
      <c r="B433"/>
      <c r="C433"/>
      <c r="D433"/>
      <c r="E433"/>
      <c r="F433"/>
      <c r="G433"/>
      <c r="H433"/>
      <c r="I433"/>
      <c r="J433"/>
      <c r="K433"/>
      <c r="L433"/>
      <c r="M433"/>
      <c r="N433"/>
      <c r="O433"/>
      <c r="P433"/>
      <c r="Q433"/>
      <c r="R433"/>
      <c r="S433"/>
      <c r="T433"/>
    </row>
    <row r="434" spans="1:20" s="10" customFormat="1" ht="30" customHeight="1">
      <c r="A434" s="1"/>
      <c r="B434"/>
      <c r="C434"/>
      <c r="D434"/>
      <c r="E434"/>
      <c r="F434"/>
      <c r="G434"/>
      <c r="H434"/>
      <c r="I434"/>
      <c r="J434"/>
      <c r="K434"/>
      <c r="L434"/>
      <c r="M434"/>
      <c r="N434"/>
      <c r="O434"/>
      <c r="P434"/>
      <c r="Q434"/>
      <c r="R434"/>
      <c r="S434"/>
      <c r="T434"/>
    </row>
    <row r="435" spans="1:20" s="10" customFormat="1" ht="30" customHeight="1">
      <c r="A435" s="1"/>
      <c r="B435"/>
      <c r="C435"/>
      <c r="D435"/>
      <c r="E435"/>
      <c r="F435"/>
      <c r="G435"/>
      <c r="H435"/>
      <c r="I435"/>
      <c r="J435"/>
      <c r="K435"/>
      <c r="L435"/>
      <c r="M435"/>
      <c r="N435"/>
      <c r="O435"/>
      <c r="P435"/>
      <c r="Q435"/>
      <c r="R435"/>
      <c r="S435"/>
      <c r="T435"/>
    </row>
    <row r="436" spans="1:20" s="10" customFormat="1" ht="30" customHeight="1">
      <c r="A436" s="1"/>
      <c r="B436"/>
      <c r="C436"/>
      <c r="D436"/>
      <c r="E436"/>
      <c r="F436"/>
      <c r="G436"/>
      <c r="H436"/>
      <c r="I436"/>
      <c r="J436"/>
      <c r="K436"/>
      <c r="L436"/>
      <c r="M436"/>
      <c r="N436"/>
      <c r="O436"/>
      <c r="P436"/>
      <c r="Q436"/>
      <c r="R436"/>
      <c r="S436"/>
      <c r="T436"/>
    </row>
    <row r="437" spans="1:20" s="10" customFormat="1" ht="30" customHeight="1">
      <c r="A437" s="1"/>
      <c r="B437"/>
      <c r="C437"/>
      <c r="D437"/>
      <c r="E437"/>
      <c r="F437"/>
      <c r="G437"/>
      <c r="H437"/>
      <c r="I437"/>
      <c r="J437"/>
      <c r="K437"/>
      <c r="L437"/>
      <c r="M437"/>
      <c r="N437"/>
      <c r="O437"/>
      <c r="P437"/>
      <c r="Q437"/>
      <c r="R437"/>
      <c r="S437"/>
      <c r="T437"/>
    </row>
    <row r="438" spans="1:20" s="10" customFormat="1" ht="30" customHeight="1">
      <c r="A438" s="1"/>
      <c r="B438"/>
      <c r="C438"/>
      <c r="D438"/>
      <c r="E438"/>
      <c r="F438"/>
      <c r="G438"/>
      <c r="H438"/>
      <c r="I438"/>
      <c r="J438"/>
      <c r="K438"/>
      <c r="L438"/>
      <c r="M438"/>
      <c r="N438"/>
      <c r="O438"/>
      <c r="P438"/>
      <c r="Q438"/>
      <c r="R438"/>
      <c r="S438"/>
      <c r="T438"/>
    </row>
    <row r="439" spans="1:20" s="10" customFormat="1" ht="30" customHeight="1">
      <c r="A439" s="1"/>
      <c r="B439"/>
      <c r="C439"/>
      <c r="D439"/>
      <c r="E439"/>
      <c r="F439"/>
      <c r="G439"/>
      <c r="H439"/>
      <c r="I439"/>
      <c r="J439"/>
      <c r="K439"/>
      <c r="L439"/>
      <c r="M439"/>
      <c r="N439"/>
      <c r="O439"/>
      <c r="P439"/>
      <c r="Q439"/>
      <c r="R439"/>
      <c r="S439"/>
      <c r="T439"/>
    </row>
    <row r="440" spans="1:20" s="10" customFormat="1" ht="30" customHeight="1">
      <c r="A440" s="1"/>
      <c r="B440"/>
      <c r="C440"/>
      <c r="D440"/>
      <c r="E440"/>
      <c r="F440"/>
      <c r="G440"/>
      <c r="H440"/>
      <c r="I440"/>
      <c r="J440"/>
      <c r="K440"/>
      <c r="L440"/>
      <c r="M440"/>
      <c r="N440"/>
      <c r="O440"/>
      <c r="P440"/>
      <c r="Q440"/>
      <c r="R440"/>
      <c r="S440"/>
      <c r="T440"/>
    </row>
    <row r="441" spans="1:20" s="10" customFormat="1" ht="30" customHeight="1">
      <c r="A441" s="1"/>
      <c r="B441"/>
      <c r="C441"/>
      <c r="D441"/>
      <c r="E441"/>
      <c r="F441"/>
      <c r="G441"/>
      <c r="H441"/>
      <c r="I441"/>
      <c r="J441"/>
      <c r="K441"/>
      <c r="L441"/>
      <c r="M441"/>
      <c r="N441"/>
      <c r="O441"/>
      <c r="P441"/>
      <c r="Q441"/>
      <c r="R441"/>
      <c r="S441"/>
      <c r="T441"/>
    </row>
    <row r="442" spans="1:20" s="10" customFormat="1" ht="30" customHeight="1">
      <c r="A442" s="1"/>
      <c r="B442"/>
      <c r="C442"/>
      <c r="D442"/>
      <c r="E442"/>
      <c r="F442"/>
      <c r="G442"/>
      <c r="H442"/>
      <c r="I442"/>
      <c r="J442"/>
      <c r="K442"/>
      <c r="L442"/>
      <c r="M442"/>
      <c r="N442"/>
      <c r="O442"/>
      <c r="P442"/>
      <c r="Q442"/>
      <c r="R442"/>
      <c r="S442"/>
      <c r="T442"/>
    </row>
    <row r="443" spans="1:20" s="10" customFormat="1" ht="30" customHeight="1">
      <c r="A443" s="1"/>
      <c r="B443"/>
      <c r="C443"/>
      <c r="D443"/>
      <c r="E443"/>
      <c r="F443"/>
      <c r="G443"/>
      <c r="H443"/>
      <c r="I443"/>
      <c r="J443"/>
      <c r="K443"/>
      <c r="L443"/>
      <c r="M443"/>
      <c r="N443"/>
      <c r="O443"/>
      <c r="P443"/>
      <c r="Q443"/>
      <c r="R443"/>
      <c r="S443"/>
      <c r="T443"/>
    </row>
    <row r="444" spans="1:20" s="10" customFormat="1" ht="30" customHeight="1">
      <c r="A444" s="1"/>
      <c r="B444"/>
      <c r="C444"/>
      <c r="D444"/>
      <c r="E444"/>
      <c r="F444"/>
      <c r="G444"/>
      <c r="H444"/>
      <c r="I444"/>
      <c r="J444"/>
      <c r="K444"/>
      <c r="L444"/>
      <c r="M444"/>
      <c r="N444"/>
      <c r="O444"/>
      <c r="P444"/>
      <c r="Q444"/>
      <c r="R444"/>
      <c r="S444"/>
      <c r="T444"/>
    </row>
    <row r="445" spans="1:20" s="10" customFormat="1" ht="30" customHeight="1">
      <c r="A445" s="1"/>
      <c r="B445"/>
      <c r="C445"/>
      <c r="D445"/>
      <c r="E445"/>
      <c r="F445"/>
      <c r="G445"/>
      <c r="H445"/>
      <c r="I445"/>
      <c r="J445"/>
      <c r="K445"/>
      <c r="L445"/>
      <c r="M445"/>
      <c r="N445"/>
      <c r="O445"/>
      <c r="P445"/>
      <c r="Q445"/>
      <c r="R445"/>
      <c r="S445"/>
      <c r="T445"/>
    </row>
    <row r="446" spans="1:20" s="10" customFormat="1" ht="30" customHeight="1">
      <c r="A446" s="1"/>
      <c r="B446"/>
      <c r="C446"/>
      <c r="D446"/>
      <c r="E446"/>
      <c r="F446"/>
      <c r="G446"/>
      <c r="H446"/>
      <c r="I446"/>
      <c r="J446"/>
      <c r="K446"/>
      <c r="L446"/>
      <c r="M446"/>
      <c r="N446"/>
      <c r="O446"/>
      <c r="P446"/>
      <c r="Q446"/>
      <c r="R446"/>
      <c r="S446"/>
      <c r="T446"/>
    </row>
    <row r="447" spans="1:20" s="10" customFormat="1" ht="30" customHeight="1">
      <c r="A447" s="1"/>
      <c r="B447"/>
      <c r="C447"/>
      <c r="D447"/>
      <c r="E447"/>
      <c r="F447"/>
      <c r="G447"/>
      <c r="H447"/>
      <c r="I447"/>
      <c r="J447"/>
      <c r="K447"/>
      <c r="L447"/>
      <c r="M447"/>
      <c r="N447"/>
      <c r="O447"/>
      <c r="P447"/>
      <c r="Q447"/>
      <c r="R447"/>
      <c r="S447"/>
      <c r="T447"/>
    </row>
    <row r="448" spans="1:20" s="10" customFormat="1" ht="30" customHeight="1">
      <c r="A448" s="1"/>
      <c r="B448"/>
      <c r="C448"/>
      <c r="D448"/>
      <c r="E448"/>
      <c r="F448"/>
      <c r="G448"/>
      <c r="H448"/>
      <c r="I448"/>
      <c r="J448"/>
      <c r="K448"/>
      <c r="L448"/>
      <c r="M448"/>
      <c r="N448"/>
      <c r="O448"/>
      <c r="P448"/>
      <c r="Q448"/>
      <c r="R448"/>
      <c r="S448"/>
      <c r="T448"/>
    </row>
    <row r="449" spans="1:20" s="10" customFormat="1" ht="30" customHeight="1">
      <c r="A449" s="1"/>
      <c r="B449"/>
      <c r="C449"/>
      <c r="D449"/>
      <c r="E449"/>
      <c r="F449"/>
      <c r="G449"/>
      <c r="H449"/>
      <c r="I449"/>
      <c r="J449"/>
      <c r="K449"/>
      <c r="L449"/>
      <c r="M449"/>
      <c r="N449"/>
      <c r="O449"/>
      <c r="P449"/>
      <c r="Q449"/>
      <c r="R449"/>
      <c r="S449"/>
      <c r="T449"/>
    </row>
    <row r="450" spans="1:20" s="10" customFormat="1" ht="30" customHeight="1">
      <c r="A450" s="1"/>
      <c r="B450"/>
      <c r="C450"/>
      <c r="D450"/>
      <c r="E450"/>
      <c r="F450"/>
      <c r="G450"/>
      <c r="H450"/>
      <c r="I450"/>
      <c r="J450"/>
      <c r="K450"/>
      <c r="L450"/>
      <c r="M450"/>
      <c r="N450"/>
      <c r="O450"/>
      <c r="P450"/>
      <c r="Q450"/>
      <c r="R450"/>
      <c r="S450"/>
      <c r="T450"/>
    </row>
    <row r="451" spans="1:20" s="10" customFormat="1" ht="30" customHeight="1">
      <c r="A451" s="1"/>
      <c r="B451"/>
      <c r="C451"/>
      <c r="D451"/>
      <c r="E451"/>
      <c r="F451"/>
      <c r="G451"/>
      <c r="H451"/>
      <c r="I451"/>
      <c r="J451"/>
      <c r="K451"/>
      <c r="L451"/>
      <c r="M451"/>
      <c r="N451"/>
      <c r="O451"/>
      <c r="P451"/>
      <c r="Q451"/>
      <c r="R451"/>
      <c r="S451"/>
      <c r="T451"/>
    </row>
    <row r="452" spans="1:20" s="10" customFormat="1" ht="30" customHeight="1">
      <c r="A452" s="1"/>
      <c r="B452"/>
      <c r="C452"/>
      <c r="D452"/>
      <c r="E452"/>
      <c r="F452"/>
      <c r="G452"/>
      <c r="H452"/>
      <c r="I452"/>
      <c r="J452"/>
      <c r="K452"/>
      <c r="L452"/>
      <c r="M452"/>
      <c r="N452"/>
      <c r="O452"/>
      <c r="P452"/>
      <c r="Q452"/>
      <c r="R452"/>
      <c r="S452"/>
      <c r="T452"/>
    </row>
    <row r="453" spans="1:20" s="10" customFormat="1" ht="30" customHeight="1">
      <c r="A453" s="1"/>
      <c r="B453"/>
      <c r="C453"/>
      <c r="D453"/>
      <c r="E453"/>
      <c r="F453"/>
      <c r="G453"/>
      <c r="H453"/>
      <c r="I453"/>
      <c r="J453"/>
      <c r="K453"/>
      <c r="L453"/>
      <c r="M453"/>
      <c r="N453"/>
      <c r="O453"/>
      <c r="P453"/>
      <c r="Q453"/>
      <c r="R453"/>
      <c r="S453"/>
      <c r="T453"/>
    </row>
    <row r="454" spans="1:20" s="10" customFormat="1" ht="30" customHeight="1">
      <c r="A454" s="1"/>
      <c r="B454"/>
      <c r="C454"/>
      <c r="D454"/>
      <c r="E454"/>
      <c r="F454"/>
      <c r="G454"/>
      <c r="H454"/>
      <c r="I454"/>
      <c r="J454"/>
      <c r="K454"/>
      <c r="L454"/>
      <c r="M454"/>
      <c r="N454"/>
      <c r="O454"/>
      <c r="P454"/>
      <c r="Q454"/>
      <c r="R454"/>
      <c r="S454"/>
      <c r="T454"/>
    </row>
    <row r="455" spans="1:20" s="10" customFormat="1" ht="30" customHeight="1">
      <c r="A455" s="1"/>
      <c r="B455"/>
      <c r="C455"/>
      <c r="D455"/>
      <c r="E455"/>
      <c r="F455"/>
      <c r="G455"/>
      <c r="H455"/>
      <c r="I455"/>
      <c r="J455"/>
      <c r="K455"/>
      <c r="L455"/>
      <c r="M455"/>
      <c r="N455"/>
      <c r="O455"/>
      <c r="P455"/>
      <c r="Q455"/>
      <c r="R455"/>
      <c r="S455"/>
      <c r="T455"/>
    </row>
    <row r="456" spans="1:20" s="10" customFormat="1" ht="30" customHeight="1">
      <c r="A456" s="1"/>
      <c r="B456"/>
      <c r="C456"/>
      <c r="D456"/>
      <c r="E456"/>
      <c r="F456"/>
      <c r="G456"/>
      <c r="H456"/>
      <c r="I456"/>
      <c r="J456"/>
      <c r="K456"/>
      <c r="L456"/>
      <c r="M456"/>
      <c r="N456"/>
      <c r="O456"/>
      <c r="P456"/>
      <c r="Q456"/>
      <c r="R456"/>
      <c r="S456"/>
      <c r="T456"/>
    </row>
    <row r="457" spans="1:20" s="10" customFormat="1" ht="30" customHeight="1">
      <c r="A457" s="1"/>
      <c r="B457"/>
      <c r="C457"/>
      <c r="D457"/>
      <c r="E457"/>
      <c r="F457"/>
      <c r="G457"/>
      <c r="H457"/>
      <c r="I457"/>
      <c r="J457"/>
      <c r="K457"/>
      <c r="L457"/>
      <c r="M457"/>
      <c r="N457"/>
      <c r="O457"/>
      <c r="P457"/>
      <c r="Q457"/>
      <c r="R457"/>
      <c r="S457"/>
      <c r="T457"/>
    </row>
    <row r="458" spans="1:20" s="10" customFormat="1" ht="30" customHeight="1">
      <c r="A458" s="1"/>
      <c r="B458"/>
      <c r="C458"/>
      <c r="D458"/>
      <c r="E458"/>
      <c r="F458"/>
      <c r="G458"/>
      <c r="H458"/>
      <c r="I458"/>
      <c r="J458"/>
      <c r="K458"/>
      <c r="L458"/>
      <c r="M458"/>
      <c r="N458"/>
      <c r="O458"/>
      <c r="P458"/>
      <c r="Q458"/>
      <c r="R458"/>
      <c r="S458"/>
      <c r="T458"/>
    </row>
    <row r="459" spans="1:20" s="10" customFormat="1" ht="30" customHeight="1">
      <c r="A459" s="1"/>
      <c r="B459"/>
      <c r="C459"/>
      <c r="D459"/>
      <c r="E459"/>
      <c r="F459"/>
      <c r="G459"/>
      <c r="H459"/>
      <c r="I459"/>
      <c r="J459"/>
      <c r="K459"/>
      <c r="L459"/>
      <c r="M459"/>
      <c r="N459"/>
      <c r="O459"/>
      <c r="P459"/>
      <c r="Q459"/>
      <c r="R459"/>
      <c r="S459"/>
      <c r="T459"/>
    </row>
    <row r="460" spans="1:20" s="10" customFormat="1" ht="30" customHeight="1">
      <c r="A460" s="1"/>
      <c r="B460"/>
      <c r="C460"/>
      <c r="D460"/>
      <c r="E460"/>
      <c r="F460"/>
      <c r="G460"/>
      <c r="H460"/>
      <c r="I460"/>
      <c r="J460"/>
      <c r="K460"/>
      <c r="L460"/>
      <c r="M460"/>
      <c r="N460"/>
      <c r="O460"/>
      <c r="P460"/>
      <c r="Q460"/>
      <c r="R460"/>
      <c r="S460"/>
      <c r="T460"/>
    </row>
    <row r="461" spans="1:20" s="10" customFormat="1" ht="30" customHeight="1">
      <c r="A461" s="1"/>
      <c r="B461"/>
      <c r="C461"/>
      <c r="D461"/>
      <c r="E461"/>
      <c r="F461"/>
      <c r="G461"/>
      <c r="H461"/>
      <c r="I461"/>
      <c r="J461"/>
      <c r="K461"/>
      <c r="L461"/>
      <c r="M461"/>
      <c r="N461"/>
      <c r="O461"/>
      <c r="P461"/>
      <c r="Q461"/>
      <c r="R461"/>
      <c r="S461"/>
      <c r="T461"/>
    </row>
    <row r="462" spans="1:20" s="10" customFormat="1" ht="30" customHeight="1">
      <c r="A462" s="1"/>
      <c r="B462"/>
      <c r="C462"/>
      <c r="D462"/>
      <c r="E462"/>
      <c r="F462"/>
      <c r="G462"/>
      <c r="H462"/>
      <c r="I462"/>
      <c r="J462"/>
      <c r="K462"/>
      <c r="L462"/>
      <c r="M462"/>
      <c r="N462"/>
      <c r="O462"/>
      <c r="P462"/>
      <c r="Q462"/>
      <c r="R462"/>
      <c r="S462"/>
      <c r="T462"/>
    </row>
    <row r="463" spans="1:20" s="10" customFormat="1" ht="30" customHeight="1">
      <c r="A463" s="1"/>
      <c r="B463"/>
      <c r="C463"/>
      <c r="D463"/>
      <c r="E463"/>
      <c r="F463"/>
      <c r="G463"/>
      <c r="H463"/>
      <c r="I463"/>
      <c r="J463"/>
      <c r="K463"/>
      <c r="L463"/>
      <c r="M463"/>
      <c r="N463"/>
      <c r="O463"/>
      <c r="P463"/>
      <c r="Q463"/>
      <c r="R463"/>
      <c r="S463"/>
      <c r="T463"/>
    </row>
    <row r="464" spans="1:20" s="10" customFormat="1" ht="30" customHeight="1">
      <c r="A464" s="1"/>
      <c r="B464"/>
      <c r="C464"/>
      <c r="D464"/>
      <c r="E464"/>
      <c r="F464"/>
      <c r="G464"/>
      <c r="H464"/>
      <c r="I464"/>
      <c r="J464"/>
      <c r="K464"/>
      <c r="L464"/>
      <c r="M464"/>
      <c r="N464"/>
      <c r="O464"/>
      <c r="P464"/>
      <c r="Q464"/>
      <c r="R464"/>
      <c r="S464"/>
      <c r="T464"/>
    </row>
    <row r="465" spans="1:20" s="10" customFormat="1" ht="30" customHeight="1">
      <c r="A465" s="1"/>
      <c r="B465"/>
      <c r="C465"/>
      <c r="D465"/>
      <c r="E465"/>
      <c r="F465"/>
      <c r="G465"/>
      <c r="H465"/>
      <c r="I465"/>
      <c r="J465"/>
      <c r="K465"/>
      <c r="L465"/>
      <c r="M465"/>
      <c r="N465"/>
      <c r="O465"/>
      <c r="P465"/>
      <c r="Q465"/>
      <c r="R465"/>
      <c r="S465"/>
      <c r="T465"/>
    </row>
    <row r="466" spans="1:20" s="10" customFormat="1" ht="30" customHeight="1">
      <c r="A466" s="1"/>
      <c r="B466"/>
      <c r="C466"/>
      <c r="D466"/>
      <c r="E466"/>
      <c r="F466"/>
      <c r="G466"/>
      <c r="H466"/>
      <c r="I466"/>
      <c r="J466"/>
      <c r="K466"/>
      <c r="L466"/>
      <c r="M466"/>
      <c r="N466"/>
      <c r="O466"/>
      <c r="P466"/>
      <c r="Q466"/>
      <c r="R466"/>
      <c r="S466"/>
      <c r="T466"/>
    </row>
    <row r="467" spans="1:20" s="10" customFormat="1" ht="30" customHeight="1">
      <c r="A467" s="1"/>
      <c r="B467"/>
      <c r="C467"/>
      <c r="D467"/>
      <c r="E467"/>
      <c r="F467"/>
      <c r="G467"/>
      <c r="H467"/>
      <c r="I467"/>
      <c r="J467"/>
      <c r="K467"/>
      <c r="L467"/>
      <c r="M467"/>
      <c r="N467"/>
      <c r="O467"/>
      <c r="P467"/>
      <c r="Q467"/>
      <c r="R467"/>
      <c r="S467"/>
      <c r="T467"/>
    </row>
    <row r="468" spans="1:20" s="10" customFormat="1" ht="30" customHeight="1">
      <c r="A468" s="1"/>
      <c r="B468"/>
      <c r="C468"/>
      <c r="D468"/>
      <c r="E468"/>
      <c r="F468"/>
      <c r="G468"/>
      <c r="H468"/>
      <c r="I468"/>
      <c r="J468"/>
      <c r="K468"/>
      <c r="L468"/>
      <c r="M468"/>
      <c r="N468"/>
      <c r="O468"/>
      <c r="P468"/>
      <c r="Q468"/>
      <c r="R468"/>
      <c r="S468"/>
      <c r="T468"/>
    </row>
    <row r="469" spans="1:20" s="10" customFormat="1" ht="30" customHeight="1">
      <c r="A469" s="1"/>
      <c r="B469"/>
      <c r="C469"/>
      <c r="D469"/>
      <c r="E469"/>
      <c r="F469"/>
      <c r="G469"/>
      <c r="H469"/>
      <c r="I469"/>
      <c r="J469"/>
      <c r="K469"/>
      <c r="L469"/>
      <c r="M469"/>
      <c r="N469"/>
      <c r="O469"/>
      <c r="P469"/>
      <c r="Q469"/>
      <c r="R469"/>
      <c r="S469"/>
      <c r="T469"/>
    </row>
    <row r="470" spans="1:20" s="10" customFormat="1" ht="30" customHeight="1">
      <c r="A470" s="1"/>
      <c r="B470"/>
      <c r="C470"/>
      <c r="D470"/>
      <c r="E470"/>
      <c r="F470"/>
      <c r="G470"/>
      <c r="H470"/>
      <c r="I470"/>
      <c r="J470"/>
      <c r="K470"/>
      <c r="L470"/>
      <c r="M470"/>
      <c r="N470"/>
      <c r="O470"/>
      <c r="P470"/>
      <c r="Q470"/>
      <c r="R470"/>
      <c r="S470"/>
      <c r="T470"/>
    </row>
    <row r="471" spans="1:20" s="10" customFormat="1" ht="30" customHeight="1">
      <c r="A471" s="1"/>
      <c r="B471"/>
      <c r="C471"/>
      <c r="D471"/>
      <c r="E471"/>
      <c r="F471"/>
      <c r="G471"/>
      <c r="H471"/>
      <c r="I471"/>
      <c r="J471"/>
      <c r="K471"/>
      <c r="L471"/>
      <c r="M471"/>
      <c r="N471"/>
      <c r="O471"/>
      <c r="P471"/>
      <c r="Q471"/>
      <c r="R471"/>
      <c r="S471"/>
      <c r="T471"/>
    </row>
    <row r="472" spans="1:20" s="10" customFormat="1" ht="30" customHeight="1">
      <c r="A472" s="1"/>
      <c r="B472"/>
      <c r="C472"/>
      <c r="D472"/>
      <c r="E472"/>
      <c r="F472"/>
      <c r="G472"/>
      <c r="H472"/>
      <c r="I472"/>
      <c r="J472"/>
      <c r="K472"/>
      <c r="L472"/>
      <c r="M472"/>
      <c r="N472"/>
      <c r="O472"/>
      <c r="P472"/>
      <c r="Q472"/>
      <c r="R472"/>
      <c r="S472"/>
      <c r="T472"/>
    </row>
    <row r="473" spans="1:20" s="10" customFormat="1" ht="30" customHeight="1">
      <c r="A473" s="1"/>
      <c r="B473"/>
      <c r="C473"/>
      <c r="D473"/>
      <c r="E473"/>
      <c r="F473"/>
      <c r="G473"/>
      <c r="H473"/>
      <c r="I473"/>
      <c r="J473"/>
      <c r="K473"/>
      <c r="L473"/>
      <c r="M473"/>
      <c r="N473"/>
      <c r="O473"/>
      <c r="P473"/>
      <c r="Q473"/>
      <c r="R473"/>
      <c r="S473"/>
      <c r="T473"/>
    </row>
    <row r="474" spans="1:20" s="10" customFormat="1" ht="30" customHeight="1">
      <c r="A474" s="1"/>
      <c r="B474"/>
      <c r="C474"/>
      <c r="D474"/>
      <c r="E474"/>
      <c r="F474"/>
      <c r="G474"/>
      <c r="H474"/>
      <c r="I474"/>
      <c r="J474"/>
      <c r="K474"/>
      <c r="L474"/>
      <c r="M474"/>
      <c r="N474"/>
      <c r="O474"/>
      <c r="P474"/>
      <c r="Q474"/>
      <c r="R474"/>
      <c r="S474"/>
      <c r="T474"/>
    </row>
    <row r="475" spans="1:20" s="10" customFormat="1" ht="30" customHeight="1">
      <c r="A475" s="1"/>
      <c r="B475"/>
      <c r="C475"/>
      <c r="D475"/>
      <c r="E475"/>
      <c r="F475"/>
      <c r="G475"/>
      <c r="H475"/>
      <c r="I475"/>
      <c r="J475"/>
      <c r="K475"/>
      <c r="L475"/>
      <c r="M475"/>
      <c r="N475"/>
      <c r="O475"/>
      <c r="P475"/>
      <c r="Q475"/>
      <c r="R475"/>
      <c r="S475"/>
      <c r="T475"/>
    </row>
    <row r="476" spans="1:20" s="10" customFormat="1" ht="30" customHeight="1">
      <c r="A476" s="1"/>
      <c r="B476"/>
      <c r="C476"/>
      <c r="D476"/>
      <c r="E476"/>
      <c r="F476"/>
      <c r="G476"/>
      <c r="H476"/>
      <c r="I476"/>
      <c r="J476"/>
      <c r="K476"/>
      <c r="L476"/>
      <c r="M476"/>
      <c r="N476"/>
      <c r="O476"/>
      <c r="P476"/>
      <c r="Q476"/>
      <c r="R476"/>
      <c r="S476"/>
      <c r="T476"/>
    </row>
    <row r="477" spans="1:20" s="10" customFormat="1" ht="30" customHeight="1">
      <c r="A477" s="1"/>
      <c r="B477"/>
      <c r="C477"/>
      <c r="D477"/>
      <c r="E477"/>
      <c r="F477"/>
      <c r="G477"/>
      <c r="H477"/>
      <c r="I477"/>
      <c r="J477"/>
      <c r="K477"/>
      <c r="L477"/>
      <c r="M477"/>
      <c r="N477"/>
      <c r="O477"/>
      <c r="P477"/>
      <c r="Q477"/>
      <c r="R477"/>
      <c r="S477"/>
      <c r="T477"/>
    </row>
    <row r="478" spans="1:20" s="10" customFormat="1" ht="30" customHeight="1">
      <c r="A478" s="1"/>
      <c r="B478"/>
      <c r="C478"/>
      <c r="D478"/>
      <c r="E478"/>
      <c r="F478"/>
      <c r="G478"/>
      <c r="H478"/>
      <c r="I478"/>
      <c r="J478"/>
      <c r="K478"/>
      <c r="L478"/>
      <c r="M478"/>
      <c r="N478"/>
      <c r="O478"/>
      <c r="P478"/>
      <c r="Q478"/>
      <c r="R478"/>
      <c r="S478"/>
      <c r="T478"/>
    </row>
    <row r="479" spans="1:20" s="10" customFormat="1" ht="30" customHeight="1">
      <c r="A479" s="1"/>
      <c r="B479"/>
      <c r="C479"/>
      <c r="D479"/>
      <c r="E479"/>
      <c r="F479"/>
      <c r="G479"/>
      <c r="H479"/>
      <c r="I479"/>
      <c r="J479"/>
      <c r="K479"/>
      <c r="L479"/>
      <c r="M479"/>
      <c r="N479"/>
      <c r="O479"/>
      <c r="P479"/>
      <c r="Q479"/>
      <c r="R479"/>
      <c r="S479"/>
      <c r="T479"/>
    </row>
    <row r="480" spans="1:20" s="10" customFormat="1" ht="30" customHeight="1">
      <c r="A480" s="1"/>
      <c r="B480"/>
      <c r="C480"/>
      <c r="D480"/>
      <c r="E480"/>
      <c r="F480"/>
      <c r="G480"/>
      <c r="H480"/>
      <c r="I480"/>
      <c r="J480"/>
      <c r="K480"/>
      <c r="L480"/>
      <c r="M480"/>
      <c r="N480"/>
      <c r="O480"/>
      <c r="P480"/>
      <c r="Q480"/>
      <c r="R480"/>
      <c r="S480"/>
      <c r="T480"/>
    </row>
    <row r="481" spans="1:20" s="10" customFormat="1" ht="30" customHeight="1">
      <c r="A481" s="1"/>
      <c r="B481"/>
      <c r="C481"/>
      <c r="D481"/>
      <c r="E481"/>
      <c r="F481"/>
      <c r="G481"/>
      <c r="H481"/>
      <c r="I481"/>
      <c r="J481"/>
      <c r="K481"/>
      <c r="L481"/>
      <c r="M481"/>
      <c r="N481"/>
      <c r="O481"/>
      <c r="P481"/>
      <c r="Q481"/>
      <c r="R481"/>
      <c r="S481"/>
      <c r="T481"/>
    </row>
    <row r="482" spans="1:20" s="10" customFormat="1" ht="30" customHeight="1">
      <c r="A482" s="1"/>
      <c r="B482"/>
      <c r="C482"/>
      <c r="D482"/>
      <c r="E482"/>
      <c r="F482"/>
      <c r="G482"/>
      <c r="H482"/>
      <c r="I482"/>
      <c r="J482"/>
      <c r="K482"/>
      <c r="L482"/>
      <c r="M482"/>
      <c r="N482"/>
      <c r="O482"/>
      <c r="P482"/>
      <c r="Q482"/>
      <c r="R482"/>
      <c r="S482"/>
      <c r="T482"/>
    </row>
    <row r="483" spans="1:20" s="10" customFormat="1" ht="30" customHeight="1">
      <c r="A483" s="1"/>
      <c r="B483"/>
      <c r="C483"/>
      <c r="D483"/>
      <c r="E483"/>
      <c r="F483"/>
      <c r="G483"/>
      <c r="H483"/>
      <c r="I483"/>
      <c r="J483"/>
      <c r="K483"/>
      <c r="L483"/>
      <c r="M483"/>
      <c r="N483"/>
      <c r="O483"/>
      <c r="P483"/>
      <c r="Q483"/>
      <c r="R483"/>
      <c r="S483"/>
      <c r="T483"/>
    </row>
    <row r="484" spans="1:20" s="10" customFormat="1" ht="30" customHeight="1">
      <c r="A484" s="1"/>
      <c r="B484"/>
      <c r="C484"/>
      <c r="D484"/>
      <c r="E484"/>
      <c r="F484"/>
      <c r="G484"/>
      <c r="H484"/>
      <c r="I484"/>
      <c r="J484"/>
      <c r="K484"/>
      <c r="L484"/>
      <c r="M484"/>
      <c r="N484"/>
      <c r="O484"/>
      <c r="P484"/>
      <c r="Q484"/>
      <c r="R484"/>
      <c r="S484"/>
      <c r="T484"/>
    </row>
    <row r="485" spans="1:20" s="10" customFormat="1" ht="30" customHeight="1">
      <c r="A485" s="1"/>
      <c r="B485"/>
      <c r="C485"/>
      <c r="D485"/>
      <c r="E485"/>
      <c r="F485"/>
      <c r="G485"/>
      <c r="H485"/>
      <c r="I485"/>
      <c r="J485"/>
      <c r="K485"/>
      <c r="L485"/>
      <c r="M485"/>
      <c r="N485"/>
      <c r="O485"/>
      <c r="P485"/>
      <c r="Q485"/>
      <c r="R485"/>
      <c r="S485"/>
      <c r="T485"/>
    </row>
    <row r="486" spans="1:20" s="10" customFormat="1" ht="30" customHeight="1">
      <c r="A486" s="1"/>
      <c r="B486"/>
      <c r="C486"/>
      <c r="D486"/>
      <c r="E486"/>
      <c r="F486"/>
      <c r="G486"/>
      <c r="H486"/>
      <c r="I486"/>
      <c r="J486"/>
      <c r="K486"/>
      <c r="L486"/>
      <c r="M486"/>
      <c r="N486"/>
      <c r="O486"/>
      <c r="P486"/>
      <c r="Q486"/>
      <c r="R486"/>
      <c r="S486"/>
      <c r="T486"/>
    </row>
    <row r="487" spans="1:20" s="10" customFormat="1" ht="30" customHeight="1">
      <c r="A487" s="1"/>
      <c r="B487"/>
      <c r="C487"/>
      <c r="D487"/>
      <c r="E487"/>
      <c r="F487"/>
      <c r="G487"/>
      <c r="H487"/>
      <c r="I487"/>
      <c r="J487"/>
      <c r="K487"/>
      <c r="L487"/>
      <c r="M487"/>
      <c r="N487"/>
      <c r="O487"/>
      <c r="P487"/>
      <c r="Q487"/>
      <c r="R487"/>
      <c r="S487"/>
      <c r="T487"/>
    </row>
    <row r="488" spans="1:20" s="10" customFormat="1" ht="30" customHeight="1">
      <c r="A488" s="1"/>
      <c r="B488"/>
      <c r="C488"/>
      <c r="D488"/>
      <c r="E488"/>
      <c r="F488"/>
      <c r="G488"/>
      <c r="H488"/>
      <c r="I488"/>
      <c r="J488"/>
      <c r="K488"/>
      <c r="L488"/>
      <c r="M488"/>
      <c r="N488"/>
      <c r="O488"/>
      <c r="P488"/>
      <c r="Q488"/>
      <c r="R488"/>
      <c r="S488"/>
      <c r="T488"/>
    </row>
    <row r="489" spans="1:20" s="10" customFormat="1" ht="30" customHeight="1">
      <c r="A489" s="1"/>
      <c r="B489"/>
      <c r="C489"/>
      <c r="D489"/>
      <c r="E489"/>
      <c r="F489"/>
      <c r="G489"/>
      <c r="H489"/>
      <c r="I489"/>
      <c r="J489"/>
      <c r="K489"/>
      <c r="L489"/>
      <c r="M489"/>
      <c r="N489"/>
      <c r="O489"/>
      <c r="P489"/>
      <c r="Q489"/>
      <c r="R489"/>
      <c r="S489"/>
      <c r="T489"/>
    </row>
    <row r="490" spans="1:20" s="10" customFormat="1" ht="30" customHeight="1">
      <c r="A490" s="1"/>
      <c r="B490"/>
      <c r="C490"/>
      <c r="D490"/>
      <c r="E490"/>
      <c r="F490"/>
      <c r="G490"/>
      <c r="H490"/>
      <c r="I490"/>
      <c r="J490"/>
      <c r="K490"/>
      <c r="L490"/>
      <c r="M490"/>
      <c r="N490"/>
      <c r="O490"/>
      <c r="P490"/>
      <c r="Q490"/>
      <c r="R490"/>
      <c r="S490"/>
      <c r="T490"/>
    </row>
    <row r="491" spans="1:20" s="10" customFormat="1" ht="30" customHeight="1">
      <c r="A491" s="1"/>
      <c r="B491"/>
      <c r="C491"/>
      <c r="D491"/>
      <c r="E491"/>
      <c r="F491"/>
      <c r="G491"/>
      <c r="H491"/>
      <c r="I491"/>
      <c r="J491"/>
      <c r="K491"/>
      <c r="L491"/>
      <c r="M491"/>
      <c r="N491"/>
      <c r="O491"/>
      <c r="P491"/>
      <c r="Q491"/>
      <c r="R491"/>
      <c r="S491"/>
      <c r="T491"/>
    </row>
    <row r="492" spans="1:20" s="10" customFormat="1" ht="30" customHeight="1">
      <c r="A492" s="1"/>
      <c r="B492"/>
      <c r="C492"/>
      <c r="D492"/>
      <c r="E492"/>
      <c r="F492"/>
      <c r="G492"/>
      <c r="H492"/>
      <c r="I492"/>
      <c r="J492"/>
      <c r="K492"/>
      <c r="L492"/>
      <c r="M492"/>
      <c r="N492"/>
      <c r="O492"/>
      <c r="P492"/>
      <c r="Q492"/>
      <c r="R492"/>
      <c r="S492"/>
      <c r="T492"/>
    </row>
    <row r="493" spans="1:20" s="10" customFormat="1" ht="30" customHeight="1">
      <c r="A493" s="1"/>
      <c r="B493"/>
      <c r="C493"/>
      <c r="D493"/>
      <c r="E493"/>
      <c r="F493"/>
      <c r="G493"/>
      <c r="H493"/>
      <c r="I493"/>
      <c r="J493"/>
      <c r="K493"/>
      <c r="L493"/>
      <c r="M493"/>
      <c r="N493"/>
      <c r="O493"/>
      <c r="P493"/>
      <c r="Q493"/>
      <c r="R493"/>
      <c r="S493"/>
      <c r="T493"/>
    </row>
    <row r="494" spans="1:20" s="10" customFormat="1" ht="30" customHeight="1">
      <c r="A494" s="1"/>
      <c r="B494"/>
      <c r="C494"/>
      <c r="D494"/>
      <c r="E494"/>
      <c r="F494"/>
      <c r="G494"/>
      <c r="H494"/>
      <c r="I494"/>
      <c r="J494"/>
      <c r="K494"/>
      <c r="L494"/>
      <c r="M494"/>
      <c r="N494"/>
      <c r="O494"/>
      <c r="P494"/>
      <c r="Q494"/>
      <c r="R494"/>
      <c r="S494"/>
      <c r="T494"/>
    </row>
    <row r="495" spans="1:20" s="10" customFormat="1" ht="30" customHeight="1">
      <c r="A495" s="1"/>
      <c r="B495"/>
      <c r="C495"/>
      <c r="D495"/>
      <c r="E495"/>
      <c r="F495"/>
      <c r="G495"/>
      <c r="H495"/>
      <c r="I495"/>
      <c r="J495"/>
      <c r="K495"/>
      <c r="L495"/>
      <c r="M495"/>
      <c r="N495"/>
      <c r="O495"/>
      <c r="P495"/>
      <c r="Q495"/>
      <c r="R495"/>
      <c r="S495"/>
      <c r="T495"/>
    </row>
    <row r="496" spans="1:20" s="10" customFormat="1" ht="30" customHeight="1">
      <c r="A496" s="1"/>
      <c r="B496"/>
      <c r="C496"/>
      <c r="D496"/>
      <c r="E496"/>
      <c r="F496"/>
      <c r="G496"/>
      <c r="H496"/>
      <c r="I496"/>
      <c r="J496"/>
      <c r="K496"/>
      <c r="L496"/>
      <c r="M496"/>
      <c r="N496"/>
      <c r="O496"/>
      <c r="P496"/>
      <c r="Q496"/>
      <c r="R496"/>
      <c r="S496"/>
      <c r="T496"/>
    </row>
    <row r="497" spans="1:20" s="10" customFormat="1" ht="30" customHeight="1">
      <c r="A497" s="1"/>
      <c r="B497"/>
      <c r="C497"/>
      <c r="D497"/>
      <c r="E497"/>
      <c r="F497"/>
      <c r="G497"/>
      <c r="H497"/>
      <c r="I497"/>
      <c r="J497"/>
      <c r="K497"/>
      <c r="L497"/>
      <c r="M497"/>
      <c r="N497"/>
      <c r="O497"/>
      <c r="P497"/>
      <c r="Q497"/>
      <c r="R497"/>
      <c r="S497"/>
      <c r="T497"/>
    </row>
    <row r="498" spans="1:20" s="10" customFormat="1" ht="30" customHeight="1">
      <c r="A498" s="1"/>
      <c r="B498"/>
      <c r="C498"/>
      <c r="D498"/>
      <c r="E498"/>
      <c r="F498"/>
      <c r="G498"/>
      <c r="H498"/>
      <c r="I498"/>
      <c r="J498"/>
      <c r="K498"/>
      <c r="L498"/>
      <c r="M498"/>
      <c r="N498"/>
      <c r="O498"/>
      <c r="P498"/>
      <c r="Q498"/>
      <c r="R498"/>
      <c r="S498"/>
      <c r="T498"/>
    </row>
    <row r="499" spans="1:20" s="10" customFormat="1" ht="30" customHeight="1">
      <c r="A499" s="1"/>
      <c r="B499"/>
      <c r="C499"/>
      <c r="D499"/>
      <c r="E499"/>
      <c r="F499"/>
      <c r="G499"/>
      <c r="H499"/>
      <c r="I499"/>
      <c r="J499"/>
      <c r="K499"/>
      <c r="L499"/>
      <c r="M499"/>
      <c r="N499"/>
      <c r="O499"/>
      <c r="P499"/>
      <c r="Q499"/>
      <c r="R499"/>
      <c r="S499"/>
      <c r="T499"/>
    </row>
    <row r="500" spans="1:20" s="10" customFormat="1" ht="30" customHeight="1">
      <c r="A500" s="1"/>
      <c r="B500"/>
      <c r="C500"/>
      <c r="D500"/>
      <c r="E500"/>
      <c r="F500"/>
      <c r="G500"/>
      <c r="H500"/>
      <c r="I500"/>
      <c r="J500"/>
      <c r="K500"/>
      <c r="L500"/>
      <c r="M500"/>
      <c r="N500"/>
      <c r="O500"/>
      <c r="P500"/>
      <c r="Q500"/>
      <c r="R500"/>
      <c r="S500"/>
      <c r="T500"/>
    </row>
    <row r="501" spans="1:20" s="10" customFormat="1" ht="30" customHeight="1">
      <c r="A501" s="1"/>
      <c r="B501"/>
      <c r="C501"/>
      <c r="D501"/>
      <c r="E501"/>
      <c r="F501"/>
      <c r="G501"/>
      <c r="H501"/>
      <c r="I501"/>
      <c r="J501"/>
      <c r="K501"/>
      <c r="L501"/>
      <c r="M501"/>
      <c r="N501"/>
      <c r="O501"/>
      <c r="P501"/>
      <c r="Q501"/>
      <c r="R501"/>
      <c r="S501"/>
      <c r="T501"/>
    </row>
    <row r="502" spans="1:20" s="10" customFormat="1" ht="30" customHeight="1">
      <c r="A502" s="1"/>
      <c r="B502"/>
      <c r="C502"/>
      <c r="D502"/>
      <c r="E502"/>
      <c r="F502"/>
      <c r="G502"/>
      <c r="H502"/>
      <c r="I502"/>
      <c r="J502"/>
      <c r="K502"/>
      <c r="L502"/>
      <c r="M502"/>
      <c r="N502"/>
      <c r="O502"/>
      <c r="P502"/>
      <c r="Q502"/>
      <c r="R502"/>
      <c r="S502"/>
      <c r="T502"/>
    </row>
    <row r="503" spans="1:20" s="10" customFormat="1" ht="30" customHeight="1">
      <c r="A503" s="1"/>
      <c r="B503"/>
      <c r="C503"/>
      <c r="D503"/>
      <c r="E503"/>
      <c r="F503"/>
      <c r="G503"/>
      <c r="H503"/>
      <c r="I503"/>
      <c r="J503"/>
      <c r="K503"/>
      <c r="L503"/>
      <c r="M503"/>
      <c r="N503"/>
      <c r="O503"/>
      <c r="P503"/>
      <c r="Q503"/>
      <c r="R503"/>
      <c r="S503"/>
      <c r="T503"/>
    </row>
    <row r="504" spans="1:20" s="10" customFormat="1" ht="30" customHeight="1">
      <c r="A504" s="1"/>
      <c r="B504"/>
      <c r="C504"/>
      <c r="D504"/>
      <c r="E504"/>
      <c r="F504"/>
      <c r="G504"/>
      <c r="H504"/>
      <c r="I504"/>
      <c r="J504"/>
      <c r="K504"/>
      <c r="L504"/>
      <c r="M504"/>
      <c r="N504"/>
      <c r="O504"/>
      <c r="P504"/>
      <c r="Q504"/>
      <c r="R504"/>
      <c r="S504"/>
      <c r="T504"/>
    </row>
    <row r="505" spans="1:20" s="10" customFormat="1" ht="30" customHeight="1">
      <c r="A505" s="1"/>
      <c r="B505"/>
      <c r="C505"/>
      <c r="D505"/>
      <c r="E505"/>
      <c r="F505"/>
      <c r="G505"/>
      <c r="H505"/>
      <c r="I505"/>
      <c r="J505"/>
      <c r="K505"/>
      <c r="L505"/>
      <c r="M505"/>
      <c r="N505"/>
      <c r="O505"/>
      <c r="P505"/>
      <c r="Q505"/>
      <c r="R505"/>
      <c r="S505"/>
      <c r="T505"/>
    </row>
    <row r="506" spans="1:20" s="10" customFormat="1" ht="30" customHeight="1">
      <c r="A506" s="1"/>
      <c r="B506"/>
      <c r="C506"/>
      <c r="D506"/>
      <c r="E506"/>
      <c r="F506"/>
      <c r="G506"/>
      <c r="H506"/>
      <c r="I506"/>
      <c r="J506"/>
      <c r="K506"/>
      <c r="L506"/>
      <c r="M506"/>
      <c r="N506"/>
      <c r="O506"/>
      <c r="P506"/>
      <c r="Q506"/>
      <c r="R506"/>
      <c r="S506"/>
      <c r="T506"/>
    </row>
    <row r="507" spans="1:20" s="10" customFormat="1" ht="30" customHeight="1">
      <c r="A507" s="1"/>
      <c r="B507"/>
      <c r="C507"/>
      <c r="D507"/>
      <c r="E507"/>
      <c r="F507"/>
      <c r="G507"/>
      <c r="H507"/>
      <c r="I507"/>
      <c r="J507"/>
      <c r="K507"/>
      <c r="L507"/>
      <c r="M507"/>
      <c r="N507"/>
      <c r="O507"/>
      <c r="P507"/>
      <c r="Q507"/>
      <c r="R507"/>
      <c r="S507"/>
      <c r="T507"/>
    </row>
    <row r="508" spans="1:20" s="10" customFormat="1" ht="30" customHeight="1">
      <c r="A508" s="1"/>
      <c r="B508"/>
      <c r="C508"/>
      <c r="D508"/>
      <c r="E508"/>
      <c r="F508"/>
      <c r="G508"/>
      <c r="H508"/>
      <c r="I508"/>
      <c r="J508"/>
      <c r="K508"/>
      <c r="L508"/>
      <c r="M508"/>
      <c r="N508"/>
      <c r="O508"/>
      <c r="P508"/>
      <c r="Q508"/>
      <c r="R508"/>
      <c r="S508"/>
      <c r="T508"/>
    </row>
    <row r="509" spans="1:20" s="10" customFormat="1" ht="30" customHeight="1">
      <c r="A509" s="1"/>
      <c r="B509"/>
      <c r="C509"/>
      <c r="D509"/>
      <c r="E509"/>
      <c r="F509"/>
      <c r="G509"/>
      <c r="H509"/>
      <c r="I509"/>
      <c r="J509"/>
      <c r="K509"/>
      <c r="L509"/>
      <c r="M509"/>
      <c r="N509"/>
      <c r="O509"/>
      <c r="P509"/>
      <c r="Q509"/>
      <c r="R509"/>
      <c r="S509"/>
      <c r="T509"/>
    </row>
    <row r="510" spans="1:20" s="10" customFormat="1" ht="30" customHeight="1">
      <c r="A510" s="1"/>
      <c r="B510"/>
      <c r="C510"/>
      <c r="D510"/>
      <c r="E510"/>
      <c r="F510"/>
      <c r="G510"/>
      <c r="H510"/>
      <c r="I510"/>
      <c r="J510"/>
      <c r="K510"/>
      <c r="L510"/>
      <c r="M510"/>
      <c r="N510"/>
      <c r="O510"/>
      <c r="P510"/>
      <c r="Q510"/>
      <c r="R510"/>
      <c r="S510"/>
      <c r="T510"/>
    </row>
    <row r="511" spans="1:20" s="10" customFormat="1" ht="30" customHeight="1">
      <c r="A511" s="1"/>
      <c r="B511"/>
      <c r="C511"/>
      <c r="D511"/>
      <c r="E511"/>
      <c r="F511"/>
      <c r="G511"/>
      <c r="H511"/>
      <c r="I511"/>
      <c r="J511"/>
      <c r="K511"/>
      <c r="L511"/>
      <c r="M511"/>
      <c r="N511"/>
      <c r="O511"/>
      <c r="P511"/>
      <c r="Q511"/>
      <c r="R511"/>
      <c r="S511"/>
      <c r="T511"/>
    </row>
    <row r="512" spans="1:20" s="10" customFormat="1" ht="30" customHeight="1">
      <c r="A512" s="1"/>
      <c r="B512"/>
      <c r="C512"/>
      <c r="D512"/>
      <c r="E512"/>
      <c r="F512"/>
      <c r="G512"/>
      <c r="H512"/>
      <c r="I512"/>
      <c r="J512"/>
      <c r="K512"/>
      <c r="L512"/>
      <c r="M512"/>
      <c r="N512"/>
      <c r="O512"/>
      <c r="P512"/>
      <c r="Q512"/>
      <c r="R512"/>
      <c r="S512"/>
      <c r="T512"/>
    </row>
    <row r="513" spans="1:20" s="10" customFormat="1" ht="30" customHeight="1">
      <c r="A513" s="1"/>
      <c r="B513"/>
      <c r="C513"/>
      <c r="D513"/>
      <c r="E513"/>
      <c r="F513"/>
      <c r="G513"/>
      <c r="H513"/>
      <c r="I513"/>
      <c r="J513"/>
      <c r="K513"/>
      <c r="L513"/>
      <c r="M513"/>
      <c r="N513"/>
      <c r="O513"/>
      <c r="P513"/>
      <c r="Q513"/>
      <c r="R513"/>
      <c r="S513"/>
      <c r="T513"/>
    </row>
    <row r="514" spans="1:20" s="10" customFormat="1" ht="30" customHeight="1">
      <c r="A514" s="1"/>
      <c r="B514"/>
      <c r="C514"/>
      <c r="D514"/>
      <c r="E514"/>
      <c r="F514"/>
      <c r="G514"/>
      <c r="H514"/>
      <c r="I514"/>
      <c r="J514"/>
      <c r="K514"/>
      <c r="L514"/>
      <c r="M514"/>
      <c r="N514"/>
      <c r="O514"/>
      <c r="P514"/>
      <c r="Q514"/>
      <c r="R514"/>
      <c r="S514"/>
      <c r="T514"/>
    </row>
    <row r="515" spans="1:20" s="10" customFormat="1" ht="30" customHeight="1">
      <c r="A515" s="1"/>
      <c r="B515"/>
      <c r="C515"/>
      <c r="D515"/>
      <c r="E515"/>
      <c r="F515"/>
      <c r="G515"/>
      <c r="H515"/>
      <c r="I515"/>
      <c r="J515"/>
      <c r="K515"/>
      <c r="L515"/>
      <c r="M515"/>
      <c r="N515"/>
      <c r="O515"/>
      <c r="P515"/>
      <c r="Q515"/>
      <c r="R515"/>
      <c r="S515"/>
      <c r="T515"/>
    </row>
    <row r="516" spans="1:20" s="10" customFormat="1" ht="30" customHeight="1">
      <c r="A516" s="1"/>
      <c r="B516"/>
      <c r="C516"/>
      <c r="D516"/>
      <c r="E516"/>
      <c r="F516"/>
      <c r="G516"/>
      <c r="H516"/>
      <c r="I516"/>
      <c r="J516"/>
      <c r="K516"/>
      <c r="L516"/>
      <c r="M516"/>
      <c r="N516"/>
      <c r="O516"/>
      <c r="P516"/>
      <c r="Q516"/>
      <c r="R516"/>
      <c r="S516"/>
      <c r="T516"/>
    </row>
    <row r="517" spans="1:20" s="10" customFormat="1" ht="30" customHeight="1">
      <c r="A517" s="1"/>
      <c r="B517"/>
      <c r="C517"/>
      <c r="D517"/>
      <c r="E517"/>
      <c r="F517"/>
      <c r="G517"/>
      <c r="H517"/>
      <c r="I517"/>
      <c r="J517"/>
      <c r="K517"/>
      <c r="L517"/>
      <c r="M517"/>
      <c r="N517"/>
      <c r="O517"/>
      <c r="P517"/>
      <c r="Q517"/>
      <c r="R517"/>
      <c r="S517"/>
      <c r="T517"/>
    </row>
    <row r="518" spans="1:20" s="10" customFormat="1" ht="30" customHeight="1">
      <c r="A518" s="1"/>
      <c r="B518"/>
      <c r="C518"/>
      <c r="D518"/>
      <c r="E518"/>
      <c r="F518"/>
      <c r="G518"/>
      <c r="H518"/>
      <c r="I518"/>
      <c r="J518"/>
      <c r="K518"/>
      <c r="L518"/>
      <c r="M518"/>
      <c r="N518"/>
      <c r="O518"/>
      <c r="P518"/>
      <c r="Q518"/>
      <c r="R518"/>
      <c r="S518"/>
      <c r="T518"/>
    </row>
    <row r="519" spans="1:20" s="10" customFormat="1" ht="30" customHeight="1">
      <c r="A519" s="1"/>
      <c r="B519"/>
      <c r="C519"/>
      <c r="D519"/>
      <c r="E519"/>
      <c r="F519"/>
      <c r="G519"/>
      <c r="H519"/>
      <c r="I519"/>
      <c r="J519"/>
      <c r="K519"/>
      <c r="L519"/>
      <c r="M519"/>
      <c r="N519"/>
      <c r="O519"/>
      <c r="P519"/>
      <c r="Q519"/>
      <c r="R519"/>
      <c r="S519"/>
      <c r="T519"/>
    </row>
    <row r="520" spans="1:20" s="10" customFormat="1" ht="30" customHeight="1">
      <c r="A520" s="1"/>
      <c r="B520"/>
      <c r="C520"/>
      <c r="D520"/>
      <c r="E520"/>
      <c r="F520"/>
      <c r="G520"/>
      <c r="H520"/>
      <c r="I520"/>
      <c r="J520"/>
      <c r="K520"/>
      <c r="L520"/>
      <c r="M520"/>
      <c r="N520"/>
      <c r="O520"/>
      <c r="P520"/>
      <c r="Q520"/>
      <c r="R520"/>
      <c r="S520"/>
      <c r="T520"/>
    </row>
    <row r="521" spans="1:20" s="10" customFormat="1" ht="30" customHeight="1">
      <c r="A521" s="1"/>
      <c r="B521"/>
      <c r="C521"/>
      <c r="D521"/>
      <c r="E521"/>
      <c r="F521"/>
      <c r="G521"/>
      <c r="H521"/>
      <c r="I521"/>
      <c r="J521"/>
      <c r="K521"/>
      <c r="L521"/>
      <c r="M521"/>
      <c r="N521"/>
      <c r="O521"/>
      <c r="P521"/>
      <c r="Q521"/>
      <c r="R521"/>
      <c r="S521"/>
      <c r="T521"/>
    </row>
    <row r="522" spans="1:20" s="10" customFormat="1" ht="30" customHeight="1">
      <c r="A522" s="1"/>
      <c r="B522"/>
      <c r="C522"/>
      <c r="D522"/>
      <c r="E522"/>
      <c r="F522"/>
      <c r="G522"/>
      <c r="H522"/>
      <c r="I522"/>
      <c r="J522"/>
      <c r="K522"/>
      <c r="L522"/>
      <c r="M522"/>
      <c r="N522"/>
      <c r="O522"/>
      <c r="P522"/>
      <c r="Q522"/>
      <c r="R522"/>
      <c r="S522"/>
      <c r="T522"/>
    </row>
    <row r="523" spans="1:20" s="10" customFormat="1" ht="30" customHeight="1">
      <c r="A523" s="1"/>
      <c r="B523"/>
      <c r="C523"/>
      <c r="D523"/>
      <c r="E523"/>
      <c r="F523"/>
      <c r="G523"/>
      <c r="H523"/>
      <c r="I523"/>
      <c r="J523"/>
      <c r="K523"/>
      <c r="L523"/>
      <c r="M523"/>
      <c r="N523"/>
      <c r="O523"/>
      <c r="P523"/>
      <c r="Q523"/>
      <c r="R523"/>
      <c r="S523"/>
      <c r="T523"/>
    </row>
    <row r="524" spans="1:20" s="10" customFormat="1" ht="30" customHeight="1">
      <c r="A524" s="1"/>
      <c r="B524"/>
      <c r="C524"/>
      <c r="D524"/>
      <c r="E524"/>
      <c r="F524"/>
      <c r="G524"/>
      <c r="H524"/>
      <c r="I524"/>
      <c r="J524"/>
      <c r="K524"/>
      <c r="L524"/>
      <c r="M524"/>
      <c r="N524"/>
      <c r="O524"/>
      <c r="P524"/>
      <c r="Q524"/>
      <c r="R524"/>
      <c r="S524"/>
      <c r="T524"/>
    </row>
    <row r="525" spans="1:20" s="10" customFormat="1" ht="30" customHeight="1">
      <c r="A525" s="1"/>
      <c r="B525"/>
      <c r="C525"/>
      <c r="D525"/>
      <c r="E525"/>
      <c r="F525"/>
      <c r="G525"/>
      <c r="H525"/>
      <c r="I525"/>
      <c r="J525"/>
      <c r="K525"/>
      <c r="L525"/>
      <c r="M525"/>
      <c r="N525"/>
      <c r="O525"/>
      <c r="P525"/>
      <c r="Q525"/>
      <c r="R525"/>
      <c r="S525"/>
      <c r="T525"/>
    </row>
    <row r="526" spans="1:20" s="10" customFormat="1" ht="30" customHeight="1">
      <c r="A526" s="1"/>
      <c r="B526"/>
      <c r="C526"/>
      <c r="D526"/>
      <c r="E526"/>
      <c r="F526"/>
      <c r="G526"/>
      <c r="H526"/>
      <c r="I526"/>
      <c r="J526"/>
      <c r="K526"/>
      <c r="L526"/>
      <c r="M526"/>
      <c r="N526"/>
      <c r="O526"/>
      <c r="P526"/>
      <c r="Q526"/>
      <c r="R526"/>
      <c r="S526"/>
      <c r="T526"/>
    </row>
    <row r="527" spans="1:20" s="10" customFormat="1" ht="30" customHeight="1">
      <c r="A527" s="1"/>
      <c r="B527"/>
      <c r="C527"/>
      <c r="D527"/>
      <c r="E527"/>
      <c r="F527"/>
      <c r="G527"/>
      <c r="H527"/>
      <c r="I527"/>
      <c r="J527"/>
      <c r="K527"/>
      <c r="L527"/>
      <c r="M527"/>
      <c r="N527"/>
      <c r="O527"/>
      <c r="P527"/>
      <c r="Q527"/>
      <c r="R527"/>
      <c r="S527"/>
      <c r="T527"/>
    </row>
    <row r="528" spans="1:20" s="10" customFormat="1" ht="30" customHeight="1">
      <c r="A528" s="1"/>
      <c r="B528"/>
      <c r="C528"/>
      <c r="D528"/>
      <c r="E528"/>
      <c r="F528"/>
      <c r="G528"/>
      <c r="H528"/>
      <c r="I528"/>
      <c r="J528"/>
      <c r="K528"/>
      <c r="L528"/>
      <c r="M528"/>
      <c r="N528"/>
      <c r="O528"/>
      <c r="P528"/>
      <c r="Q528"/>
      <c r="R528"/>
      <c r="S528"/>
      <c r="T528"/>
    </row>
    <row r="529" spans="1:20" s="10" customFormat="1" ht="30" customHeight="1">
      <c r="A529" s="1"/>
      <c r="B529"/>
      <c r="C529"/>
      <c r="D529"/>
      <c r="E529"/>
      <c r="F529"/>
      <c r="G529"/>
      <c r="H529"/>
      <c r="I529"/>
      <c r="J529"/>
      <c r="K529"/>
      <c r="L529"/>
      <c r="M529"/>
      <c r="N529"/>
      <c r="O529"/>
      <c r="P529"/>
      <c r="Q529"/>
      <c r="R529"/>
      <c r="S529"/>
      <c r="T529"/>
    </row>
    <row r="530" spans="1:20" s="10" customFormat="1" ht="30" customHeight="1">
      <c r="A530" s="1"/>
      <c r="B530"/>
      <c r="C530"/>
      <c r="D530"/>
      <c r="E530"/>
      <c r="F530"/>
      <c r="G530"/>
      <c r="H530"/>
      <c r="I530"/>
      <c r="J530"/>
      <c r="K530"/>
      <c r="L530"/>
      <c r="M530"/>
      <c r="N530"/>
      <c r="O530"/>
      <c r="P530"/>
      <c r="Q530"/>
      <c r="R530"/>
      <c r="S530"/>
      <c r="T530"/>
    </row>
    <row r="531" spans="1:20" s="10" customFormat="1" ht="30" customHeight="1">
      <c r="A531" s="1"/>
      <c r="B531"/>
      <c r="C531"/>
      <c r="D531"/>
      <c r="E531"/>
      <c r="F531"/>
      <c r="G531"/>
      <c r="H531"/>
      <c r="I531"/>
      <c r="J531"/>
      <c r="K531"/>
      <c r="L531"/>
      <c r="M531"/>
      <c r="N531"/>
      <c r="O531"/>
      <c r="P531"/>
      <c r="Q531"/>
      <c r="R531"/>
      <c r="S531"/>
      <c r="T531"/>
    </row>
    <row r="532" spans="1:20" s="10" customFormat="1" ht="30" customHeight="1">
      <c r="A532" s="1"/>
      <c r="B532"/>
      <c r="C532"/>
      <c r="D532"/>
      <c r="E532"/>
      <c r="F532"/>
      <c r="G532"/>
      <c r="H532"/>
      <c r="I532"/>
      <c r="J532"/>
      <c r="K532"/>
      <c r="L532"/>
      <c r="M532"/>
      <c r="N532"/>
      <c r="O532"/>
      <c r="P532"/>
      <c r="Q532"/>
      <c r="R532"/>
      <c r="S532"/>
      <c r="T532"/>
    </row>
    <row r="533" spans="1:20" s="10" customFormat="1" ht="30" customHeight="1">
      <c r="A533" s="1"/>
      <c r="B533"/>
      <c r="C533"/>
      <c r="D533"/>
      <c r="E533"/>
      <c r="F533"/>
      <c r="G533"/>
      <c r="H533"/>
      <c r="I533"/>
      <c r="J533"/>
      <c r="K533"/>
      <c r="L533"/>
      <c r="M533"/>
      <c r="N533"/>
      <c r="O533"/>
      <c r="P533"/>
      <c r="Q533"/>
      <c r="R533"/>
      <c r="S533"/>
      <c r="T533"/>
    </row>
    <row r="534" spans="1:20" s="10" customFormat="1" ht="30" customHeight="1">
      <c r="A534" s="1"/>
      <c r="B534"/>
      <c r="C534"/>
      <c r="D534"/>
      <c r="E534"/>
      <c r="F534"/>
      <c r="G534"/>
      <c r="H534"/>
      <c r="I534"/>
      <c r="J534"/>
      <c r="K534"/>
      <c r="L534"/>
      <c r="M534"/>
      <c r="N534"/>
      <c r="O534"/>
      <c r="P534"/>
      <c r="Q534"/>
      <c r="R534"/>
      <c r="S534"/>
      <c r="T534"/>
    </row>
    <row r="535" spans="1:20" s="10" customFormat="1" ht="30" customHeight="1">
      <c r="A535" s="1"/>
      <c r="B535"/>
      <c r="C535"/>
      <c r="D535"/>
      <c r="E535"/>
      <c r="F535"/>
      <c r="G535"/>
      <c r="H535"/>
      <c r="I535"/>
      <c r="J535"/>
      <c r="K535"/>
      <c r="L535"/>
      <c r="M535"/>
      <c r="N535"/>
      <c r="O535"/>
      <c r="P535"/>
      <c r="Q535"/>
      <c r="R535"/>
      <c r="S535"/>
      <c r="T535"/>
    </row>
    <row r="536" spans="1:20" s="10" customFormat="1" ht="30" customHeight="1">
      <c r="A536" s="1"/>
      <c r="B536"/>
      <c r="C536"/>
      <c r="D536"/>
      <c r="E536"/>
      <c r="F536"/>
      <c r="G536"/>
      <c r="H536"/>
      <c r="I536"/>
      <c r="J536"/>
      <c r="K536"/>
      <c r="L536"/>
      <c r="M536"/>
      <c r="N536"/>
      <c r="O536"/>
      <c r="P536"/>
      <c r="Q536"/>
      <c r="R536"/>
      <c r="S536"/>
      <c r="T536"/>
    </row>
    <row r="537" spans="1:20" s="10" customFormat="1" ht="30" customHeight="1">
      <c r="A537" s="1"/>
      <c r="B537"/>
      <c r="C537"/>
      <c r="D537"/>
      <c r="E537"/>
      <c r="F537"/>
      <c r="G537"/>
      <c r="H537"/>
      <c r="I537"/>
      <c r="J537"/>
      <c r="K537"/>
      <c r="L537"/>
      <c r="M537"/>
      <c r="N537"/>
      <c r="O537"/>
      <c r="P537"/>
      <c r="Q537"/>
      <c r="R537"/>
      <c r="S537"/>
      <c r="T537"/>
    </row>
    <row r="538" spans="1:20" s="10" customFormat="1" ht="30" customHeight="1">
      <c r="A538" s="1"/>
      <c r="B538"/>
      <c r="C538"/>
      <c r="D538"/>
      <c r="E538"/>
      <c r="F538"/>
      <c r="G538"/>
      <c r="H538"/>
      <c r="I538"/>
      <c r="J538"/>
      <c r="K538"/>
      <c r="L538"/>
      <c r="M538"/>
      <c r="N538"/>
      <c r="O538"/>
      <c r="P538"/>
      <c r="Q538"/>
      <c r="R538"/>
      <c r="S538"/>
      <c r="T538"/>
    </row>
    <row r="539" spans="1:20" s="10" customFormat="1" ht="30" customHeight="1">
      <c r="A539" s="1"/>
      <c r="B539"/>
      <c r="C539"/>
      <c r="D539"/>
      <c r="E539"/>
      <c r="F539"/>
      <c r="G539"/>
      <c r="H539"/>
      <c r="I539"/>
      <c r="J539"/>
      <c r="K539"/>
      <c r="L539"/>
      <c r="M539"/>
      <c r="N539"/>
      <c r="O539"/>
      <c r="P539"/>
      <c r="Q539"/>
      <c r="R539"/>
      <c r="S539"/>
      <c r="T539"/>
    </row>
    <row r="540" spans="1:20" s="10" customFormat="1" ht="30" customHeight="1">
      <c r="A540" s="1"/>
      <c r="B540"/>
      <c r="C540"/>
      <c r="D540"/>
      <c r="E540"/>
      <c r="F540"/>
      <c r="G540"/>
      <c r="H540"/>
      <c r="I540"/>
      <c r="J540"/>
      <c r="K540"/>
      <c r="L540"/>
      <c r="M540"/>
      <c r="N540"/>
      <c r="O540"/>
      <c r="P540"/>
      <c r="Q540"/>
      <c r="R540"/>
      <c r="S540"/>
      <c r="T540"/>
    </row>
    <row r="541" spans="1:20" s="10" customFormat="1" ht="30" customHeight="1">
      <c r="A541" s="1"/>
      <c r="B541"/>
      <c r="C541"/>
      <c r="D541"/>
      <c r="E541"/>
      <c r="F541"/>
      <c r="G541"/>
      <c r="H541"/>
      <c r="I541"/>
      <c r="J541"/>
      <c r="K541"/>
      <c r="L541"/>
      <c r="M541"/>
      <c r="N541"/>
      <c r="O541"/>
      <c r="P541"/>
      <c r="Q541"/>
      <c r="R541"/>
      <c r="S541"/>
      <c r="T541"/>
    </row>
    <row r="542" spans="1:20" s="10" customFormat="1" ht="30" customHeight="1">
      <c r="A542" s="1"/>
      <c r="B542"/>
      <c r="C542"/>
      <c r="D542"/>
      <c r="E542"/>
      <c r="F542"/>
      <c r="G542"/>
      <c r="H542"/>
      <c r="I542"/>
      <c r="J542"/>
      <c r="K542"/>
      <c r="L542"/>
      <c r="M542"/>
      <c r="N542"/>
      <c r="O542"/>
      <c r="P542"/>
      <c r="Q542"/>
      <c r="R542"/>
      <c r="S542"/>
      <c r="T542"/>
    </row>
    <row r="543" spans="1:20" s="10" customFormat="1" ht="30" customHeight="1">
      <c r="A543" s="1"/>
      <c r="B543"/>
      <c r="C543"/>
      <c r="D543"/>
      <c r="E543"/>
      <c r="F543"/>
      <c r="G543"/>
      <c r="H543"/>
      <c r="I543"/>
      <c r="J543"/>
      <c r="K543"/>
      <c r="L543"/>
      <c r="M543"/>
      <c r="N543"/>
      <c r="O543"/>
      <c r="P543"/>
      <c r="Q543"/>
      <c r="R543"/>
      <c r="S543"/>
      <c r="T543"/>
    </row>
    <row r="544" spans="1:20" s="10" customFormat="1" ht="30" customHeight="1">
      <c r="A544" s="1"/>
      <c r="B544"/>
      <c r="C544"/>
      <c r="D544"/>
      <c r="E544"/>
      <c r="F544"/>
      <c r="G544"/>
      <c r="H544"/>
      <c r="I544"/>
      <c r="J544"/>
      <c r="K544"/>
      <c r="L544"/>
      <c r="M544"/>
      <c r="N544"/>
      <c r="O544"/>
      <c r="P544"/>
      <c r="Q544"/>
      <c r="R544"/>
      <c r="S544"/>
      <c r="T544"/>
    </row>
    <row r="545" spans="1:20" s="10" customFormat="1" ht="30" customHeight="1">
      <c r="A545" s="1"/>
      <c r="B545"/>
      <c r="C545"/>
      <c r="D545"/>
      <c r="E545"/>
      <c r="F545"/>
      <c r="G545"/>
      <c r="H545"/>
      <c r="I545"/>
      <c r="J545"/>
      <c r="K545"/>
      <c r="L545"/>
      <c r="M545"/>
      <c r="N545"/>
      <c r="O545"/>
      <c r="P545"/>
      <c r="Q545"/>
      <c r="R545"/>
      <c r="S545"/>
      <c r="T545"/>
    </row>
    <row r="546" spans="1:20" s="10" customFormat="1" ht="30" customHeight="1">
      <c r="A546" s="1"/>
      <c r="B546"/>
      <c r="C546"/>
      <c r="D546"/>
      <c r="E546"/>
      <c r="F546"/>
      <c r="G546"/>
      <c r="H546"/>
      <c r="I546"/>
      <c r="J546"/>
      <c r="K546"/>
      <c r="L546"/>
      <c r="M546"/>
      <c r="N546"/>
      <c r="O546"/>
      <c r="P546"/>
      <c r="Q546"/>
      <c r="R546"/>
      <c r="S546"/>
      <c r="T546"/>
    </row>
    <row r="547" spans="1:20" s="10" customFormat="1" ht="30" customHeight="1">
      <c r="A547" s="1"/>
      <c r="B547"/>
      <c r="C547"/>
      <c r="D547"/>
      <c r="E547"/>
      <c r="F547"/>
      <c r="G547"/>
      <c r="H547"/>
      <c r="I547"/>
      <c r="J547"/>
      <c r="K547"/>
      <c r="L547"/>
      <c r="M547"/>
      <c r="N547"/>
      <c r="O547"/>
      <c r="P547"/>
      <c r="Q547"/>
      <c r="R547"/>
      <c r="S547"/>
      <c r="T547"/>
    </row>
    <row r="548" spans="1:20" s="10" customFormat="1" ht="30" customHeight="1">
      <c r="A548" s="1"/>
      <c r="B548"/>
      <c r="C548"/>
      <c r="D548"/>
      <c r="E548"/>
      <c r="F548"/>
      <c r="G548"/>
      <c r="H548"/>
      <c r="I548"/>
      <c r="J548"/>
      <c r="K548"/>
      <c r="L548"/>
      <c r="M548"/>
      <c r="N548"/>
      <c r="O548"/>
      <c r="P548"/>
      <c r="Q548"/>
      <c r="R548"/>
      <c r="S548"/>
      <c r="T548"/>
    </row>
    <row r="549" spans="1:20" s="10" customFormat="1" ht="30" customHeight="1">
      <c r="A549" s="1"/>
      <c r="B549"/>
      <c r="C549"/>
      <c r="D549"/>
      <c r="E549"/>
      <c r="F549"/>
      <c r="G549"/>
      <c r="H549"/>
      <c r="I549"/>
      <c r="J549"/>
      <c r="K549"/>
      <c r="L549"/>
      <c r="M549"/>
      <c r="N549"/>
      <c r="O549"/>
      <c r="P549"/>
      <c r="Q549"/>
      <c r="R549"/>
      <c r="S549"/>
      <c r="T549"/>
    </row>
    <row r="550" spans="1:20" s="10" customFormat="1" ht="30" customHeight="1">
      <c r="A550" s="1"/>
      <c r="B550"/>
      <c r="C550"/>
      <c r="D550"/>
      <c r="E550"/>
      <c r="F550"/>
      <c r="G550"/>
      <c r="H550"/>
      <c r="I550"/>
      <c r="J550"/>
      <c r="K550"/>
      <c r="L550"/>
      <c r="M550"/>
      <c r="N550"/>
      <c r="O550"/>
      <c r="P550"/>
      <c r="Q550"/>
      <c r="R550"/>
      <c r="S550"/>
      <c r="T550"/>
    </row>
    <row r="551" spans="1:20" s="10" customFormat="1" ht="30" customHeight="1">
      <c r="A551" s="1"/>
      <c r="B551"/>
      <c r="C551"/>
      <c r="D551"/>
      <c r="E551"/>
      <c r="F551"/>
      <c r="G551"/>
      <c r="H551"/>
      <c r="I551"/>
      <c r="J551"/>
      <c r="K551"/>
      <c r="L551"/>
      <c r="M551"/>
      <c r="N551"/>
      <c r="O551"/>
      <c r="P551"/>
      <c r="Q551"/>
      <c r="R551"/>
      <c r="S551"/>
      <c r="T551"/>
    </row>
    <row r="552" spans="1:20" s="10" customFormat="1" ht="30" customHeight="1">
      <c r="A552" s="1"/>
      <c r="B552"/>
      <c r="C552"/>
      <c r="D552"/>
      <c r="E552"/>
      <c r="F552"/>
      <c r="G552"/>
      <c r="H552"/>
      <c r="I552"/>
      <c r="J552"/>
      <c r="K552"/>
      <c r="L552"/>
      <c r="M552"/>
      <c r="N552"/>
      <c r="O552"/>
      <c r="P552"/>
      <c r="Q552"/>
      <c r="R552"/>
      <c r="S552"/>
      <c r="T552"/>
    </row>
    <row r="553" spans="1:20" s="10" customFormat="1" ht="30" customHeight="1">
      <c r="A553" s="1"/>
      <c r="B553"/>
      <c r="C553"/>
      <c r="D553"/>
      <c r="E553"/>
      <c r="F553"/>
      <c r="G553"/>
      <c r="H553"/>
      <c r="I553"/>
      <c r="J553"/>
      <c r="K553"/>
      <c r="L553"/>
      <c r="M553"/>
      <c r="N553"/>
      <c r="O553"/>
      <c r="P553"/>
      <c r="Q553"/>
      <c r="R553"/>
      <c r="S553"/>
      <c r="T553"/>
    </row>
    <row r="554" spans="1:20" s="10" customFormat="1" ht="30" customHeight="1">
      <c r="A554" s="1"/>
      <c r="B554"/>
      <c r="C554"/>
      <c r="D554"/>
      <c r="E554"/>
      <c r="F554"/>
      <c r="G554"/>
      <c r="H554"/>
      <c r="I554"/>
      <c r="J554"/>
      <c r="K554"/>
      <c r="L554"/>
      <c r="M554"/>
      <c r="N554"/>
      <c r="O554"/>
      <c r="P554"/>
      <c r="Q554"/>
      <c r="R554"/>
      <c r="S554"/>
      <c r="T554"/>
    </row>
    <row r="555" spans="1:20" s="10" customFormat="1" ht="30" customHeight="1">
      <c r="A555" s="1"/>
      <c r="B555"/>
      <c r="C555"/>
      <c r="D555"/>
      <c r="E555"/>
      <c r="F555"/>
      <c r="G555"/>
      <c r="H555"/>
      <c r="I555"/>
      <c r="J555"/>
      <c r="K555"/>
      <c r="L555"/>
      <c r="M555"/>
      <c r="N555"/>
      <c r="O555"/>
      <c r="P555"/>
      <c r="Q555"/>
      <c r="R555"/>
      <c r="S555"/>
      <c r="T555"/>
    </row>
    <row r="556" spans="1:20" s="10" customFormat="1" ht="30" customHeight="1">
      <c r="A556" s="1"/>
      <c r="B556"/>
      <c r="C556"/>
      <c r="D556"/>
      <c r="E556"/>
      <c r="F556"/>
      <c r="G556"/>
      <c r="H556"/>
      <c r="I556"/>
      <c r="J556"/>
      <c r="K556"/>
      <c r="L556"/>
      <c r="M556"/>
      <c r="N556"/>
      <c r="O556"/>
      <c r="P556"/>
      <c r="Q556"/>
      <c r="R556"/>
      <c r="S556"/>
      <c r="T556"/>
    </row>
    <row r="557" spans="1:20" s="10" customFormat="1" ht="30" customHeight="1">
      <c r="A557" s="1"/>
      <c r="B557"/>
      <c r="C557"/>
      <c r="D557"/>
      <c r="E557"/>
      <c r="F557"/>
      <c r="G557"/>
      <c r="H557"/>
      <c r="I557"/>
      <c r="J557"/>
      <c r="K557"/>
      <c r="L557"/>
      <c r="M557"/>
      <c r="N557"/>
      <c r="O557"/>
      <c r="P557"/>
      <c r="Q557"/>
      <c r="R557"/>
      <c r="S557"/>
      <c r="T557"/>
    </row>
    <row r="558" spans="1:20" s="10" customFormat="1" ht="30" customHeight="1">
      <c r="A558" s="1"/>
      <c r="B558"/>
      <c r="C558"/>
      <c r="D558"/>
      <c r="E558"/>
      <c r="F558"/>
      <c r="G558"/>
      <c r="H558"/>
      <c r="I558"/>
      <c r="J558"/>
      <c r="K558"/>
      <c r="L558"/>
      <c r="M558"/>
      <c r="N558"/>
      <c r="O558"/>
      <c r="P558"/>
      <c r="Q558"/>
      <c r="R558"/>
      <c r="S558"/>
      <c r="T558"/>
    </row>
    <row r="559" spans="1:20" s="10" customFormat="1" ht="30" customHeight="1">
      <c r="A559" s="1"/>
      <c r="B559"/>
      <c r="C559"/>
      <c r="D559"/>
      <c r="E559"/>
      <c r="F559"/>
      <c r="G559"/>
      <c r="H559"/>
      <c r="I559"/>
      <c r="J559"/>
      <c r="K559"/>
      <c r="L559"/>
      <c r="M559"/>
      <c r="N559"/>
      <c r="O559"/>
      <c r="P559"/>
      <c r="Q559"/>
      <c r="R559"/>
      <c r="S559"/>
      <c r="T559"/>
    </row>
    <row r="560" spans="1:20" s="10" customFormat="1" ht="30" customHeight="1">
      <c r="A560" s="1"/>
      <c r="B560"/>
      <c r="C560"/>
      <c r="D560"/>
      <c r="E560"/>
      <c r="F560"/>
      <c r="G560"/>
      <c r="H560"/>
      <c r="I560"/>
      <c r="J560"/>
      <c r="K560"/>
      <c r="L560"/>
      <c r="M560"/>
      <c r="N560"/>
      <c r="O560"/>
      <c r="P560"/>
      <c r="Q560"/>
      <c r="R560"/>
      <c r="S560"/>
      <c r="T560"/>
    </row>
    <row r="561" spans="1:20" s="10" customFormat="1" ht="30" customHeight="1">
      <c r="A561" s="1"/>
      <c r="B561"/>
      <c r="C561"/>
      <c r="D561"/>
      <c r="E561"/>
      <c r="F561"/>
      <c r="G561"/>
      <c r="H561"/>
      <c r="I561"/>
      <c r="J561"/>
      <c r="K561"/>
      <c r="L561"/>
      <c r="M561"/>
      <c r="N561"/>
      <c r="O561"/>
      <c r="P561"/>
      <c r="Q561"/>
      <c r="R561"/>
      <c r="S561"/>
      <c r="T561"/>
    </row>
    <row r="562" spans="1:20" s="10" customFormat="1" ht="30" customHeight="1">
      <c r="A562" s="1"/>
      <c r="B562"/>
      <c r="C562"/>
      <c r="D562"/>
      <c r="E562"/>
      <c r="F562"/>
      <c r="G562"/>
      <c r="H562"/>
      <c r="I562"/>
      <c r="J562"/>
      <c r="K562"/>
      <c r="L562"/>
      <c r="M562"/>
      <c r="N562"/>
      <c r="O562"/>
      <c r="P562"/>
      <c r="Q562"/>
      <c r="R562"/>
      <c r="S562"/>
      <c r="T562"/>
    </row>
    <row r="563" spans="1:20" s="10" customFormat="1" ht="30" customHeight="1">
      <c r="A563" s="1"/>
      <c r="B563"/>
      <c r="C563"/>
      <c r="D563"/>
      <c r="E563"/>
      <c r="F563"/>
      <c r="G563"/>
      <c r="H563"/>
      <c r="I563"/>
      <c r="J563"/>
      <c r="K563"/>
      <c r="L563"/>
      <c r="M563"/>
      <c r="N563"/>
      <c r="O563"/>
      <c r="P563"/>
      <c r="Q563"/>
      <c r="R563"/>
      <c r="S563"/>
      <c r="T563"/>
    </row>
    <row r="564" spans="1:20" s="10" customFormat="1" ht="30" customHeight="1">
      <c r="A564" s="1"/>
      <c r="B564"/>
      <c r="C564"/>
      <c r="D564"/>
      <c r="E564"/>
      <c r="F564"/>
      <c r="G564"/>
      <c r="H564"/>
      <c r="I564"/>
      <c r="J564"/>
      <c r="K564"/>
      <c r="L564"/>
      <c r="M564"/>
      <c r="N564"/>
      <c r="O564"/>
      <c r="P564"/>
      <c r="Q564"/>
      <c r="R564"/>
      <c r="S564"/>
      <c r="T564"/>
    </row>
    <row r="565" spans="1:20" s="10" customFormat="1" ht="30" customHeight="1">
      <c r="A565" s="1"/>
      <c r="B565"/>
      <c r="C565"/>
      <c r="D565"/>
      <c r="E565"/>
      <c r="F565"/>
      <c r="G565"/>
      <c r="H565"/>
      <c r="I565"/>
      <c r="J565"/>
      <c r="K565"/>
      <c r="L565"/>
      <c r="M565"/>
      <c r="N565"/>
      <c r="O565"/>
      <c r="P565"/>
      <c r="Q565"/>
      <c r="R565"/>
      <c r="S565"/>
      <c r="T565"/>
    </row>
    <row r="566" spans="1:20" s="10" customFormat="1" ht="30" customHeight="1">
      <c r="A566" s="1"/>
      <c r="B566"/>
      <c r="C566"/>
      <c r="D566"/>
      <c r="E566"/>
      <c r="F566"/>
      <c r="G566"/>
      <c r="H566"/>
      <c r="I566"/>
      <c r="J566"/>
      <c r="K566"/>
      <c r="L566"/>
      <c r="M566"/>
      <c r="N566"/>
      <c r="O566"/>
      <c r="P566"/>
      <c r="Q566"/>
      <c r="R566"/>
      <c r="S566"/>
      <c r="T566"/>
    </row>
    <row r="567" spans="1:20" s="10" customFormat="1" ht="30" customHeight="1">
      <c r="A567" s="1"/>
      <c r="B567"/>
      <c r="C567"/>
      <c r="D567"/>
      <c r="E567"/>
      <c r="F567"/>
      <c r="G567"/>
      <c r="H567"/>
      <c r="I567"/>
      <c r="J567"/>
      <c r="K567"/>
      <c r="L567"/>
      <c r="M567"/>
      <c r="N567"/>
      <c r="O567"/>
      <c r="P567"/>
      <c r="Q567"/>
      <c r="R567"/>
      <c r="S567"/>
      <c r="T567"/>
    </row>
    <row r="568" spans="1:20" s="10" customFormat="1" ht="30" customHeight="1">
      <c r="A568" s="1"/>
      <c r="B568"/>
      <c r="C568"/>
      <c r="D568"/>
      <c r="E568"/>
      <c r="F568"/>
      <c r="G568"/>
      <c r="H568"/>
      <c r="I568"/>
      <c r="J568"/>
      <c r="K568"/>
      <c r="L568"/>
      <c r="M568"/>
      <c r="N568"/>
      <c r="O568"/>
      <c r="P568"/>
      <c r="Q568"/>
      <c r="R568"/>
      <c r="S568"/>
      <c r="T568"/>
    </row>
    <row r="569" spans="1:20" s="10" customFormat="1" ht="30" customHeight="1">
      <c r="A569" s="1"/>
      <c r="B569"/>
      <c r="C569"/>
      <c r="D569"/>
      <c r="E569"/>
      <c r="F569"/>
      <c r="G569"/>
      <c r="H569"/>
      <c r="I569"/>
      <c r="J569"/>
      <c r="K569"/>
      <c r="L569"/>
      <c r="M569"/>
      <c r="N569"/>
      <c r="O569"/>
      <c r="P569"/>
      <c r="Q569"/>
      <c r="R569"/>
      <c r="S569"/>
      <c r="T569"/>
    </row>
    <row r="570" spans="1:20" s="10" customFormat="1" ht="30" customHeight="1">
      <c r="A570" s="1"/>
      <c r="B570"/>
      <c r="C570"/>
      <c r="D570"/>
      <c r="E570"/>
      <c r="F570"/>
      <c r="G570"/>
      <c r="H570"/>
      <c r="I570"/>
      <c r="J570"/>
      <c r="K570"/>
      <c r="L570"/>
      <c r="M570"/>
      <c r="N570"/>
      <c r="O570"/>
      <c r="P570"/>
      <c r="Q570"/>
      <c r="R570"/>
      <c r="S570"/>
      <c r="T570"/>
    </row>
    <row r="571" spans="1:20" s="10" customFormat="1" ht="30" customHeight="1">
      <c r="A571" s="1"/>
      <c r="B571"/>
      <c r="C571"/>
      <c r="D571"/>
      <c r="E571"/>
      <c r="F571"/>
      <c r="G571"/>
      <c r="H571"/>
      <c r="I571"/>
      <c r="J571"/>
      <c r="K571"/>
      <c r="L571"/>
      <c r="M571"/>
      <c r="N571"/>
      <c r="O571"/>
      <c r="P571"/>
      <c r="Q571"/>
      <c r="R571"/>
      <c r="S571"/>
      <c r="T571"/>
    </row>
    <row r="572" spans="1:20" s="10" customFormat="1" ht="30" customHeight="1">
      <c r="A572" s="1"/>
      <c r="B572"/>
      <c r="C572"/>
      <c r="D572"/>
      <c r="E572"/>
      <c r="F572"/>
      <c r="G572"/>
      <c r="H572"/>
      <c r="I572"/>
      <c r="J572"/>
      <c r="K572"/>
      <c r="L572"/>
      <c r="M572"/>
      <c r="N572"/>
      <c r="O572"/>
      <c r="P572"/>
      <c r="Q572"/>
      <c r="R572"/>
      <c r="S572"/>
      <c r="T572"/>
    </row>
    <row r="573" spans="1:20" s="10" customFormat="1" ht="30" customHeight="1">
      <c r="A573" s="1"/>
      <c r="B573"/>
      <c r="C573"/>
      <c r="D573"/>
      <c r="E573"/>
      <c r="F573"/>
      <c r="G573"/>
      <c r="H573"/>
      <c r="I573"/>
      <c r="J573"/>
      <c r="K573"/>
      <c r="L573"/>
      <c r="M573"/>
      <c r="N573"/>
      <c r="O573"/>
      <c r="P573"/>
      <c r="Q573"/>
      <c r="R573"/>
      <c r="S573"/>
      <c r="T573"/>
    </row>
    <row r="574" spans="1:20" s="10" customFormat="1" ht="30" customHeight="1">
      <c r="A574" s="1"/>
      <c r="B574"/>
      <c r="C574"/>
      <c r="D574"/>
      <c r="E574"/>
      <c r="F574"/>
      <c r="G574"/>
      <c r="H574"/>
      <c r="I574"/>
      <c r="J574"/>
      <c r="K574"/>
      <c r="L574"/>
      <c r="M574"/>
      <c r="N574"/>
      <c r="O574"/>
      <c r="P574"/>
      <c r="Q574"/>
      <c r="R574"/>
      <c r="S574"/>
      <c r="T574"/>
    </row>
    <row r="575" spans="1:20" s="10" customFormat="1" ht="30" customHeight="1">
      <c r="A575" s="1"/>
      <c r="B575"/>
      <c r="C575"/>
      <c r="D575"/>
      <c r="E575"/>
      <c r="F575"/>
      <c r="G575"/>
      <c r="H575"/>
      <c r="I575"/>
      <c r="J575"/>
      <c r="K575"/>
      <c r="L575"/>
      <c r="M575"/>
      <c r="N575"/>
      <c r="O575"/>
      <c r="P575"/>
      <c r="Q575"/>
      <c r="R575"/>
      <c r="S575"/>
      <c r="T575"/>
    </row>
    <row r="576" spans="1:20" s="10" customFormat="1" ht="30" customHeight="1">
      <c r="A576" s="1"/>
      <c r="B576"/>
      <c r="C576"/>
      <c r="D576"/>
      <c r="E576"/>
      <c r="F576"/>
      <c r="G576"/>
      <c r="H576"/>
      <c r="I576"/>
      <c r="J576"/>
      <c r="K576"/>
      <c r="L576"/>
      <c r="M576"/>
      <c r="N576"/>
      <c r="O576"/>
      <c r="P576"/>
      <c r="Q576"/>
      <c r="R576"/>
      <c r="S576"/>
      <c r="T576"/>
    </row>
    <row r="577" spans="1:20" s="10" customFormat="1" ht="30" customHeight="1">
      <c r="A577" s="1"/>
      <c r="B577"/>
      <c r="C577"/>
      <c r="D577"/>
      <c r="E577"/>
      <c r="F577"/>
      <c r="G577"/>
      <c r="H577"/>
      <c r="I577"/>
      <c r="J577"/>
      <c r="K577"/>
      <c r="L577"/>
      <c r="M577"/>
      <c r="N577"/>
      <c r="O577"/>
      <c r="P577"/>
      <c r="Q577"/>
      <c r="R577"/>
      <c r="S577"/>
      <c r="T577"/>
    </row>
    <row r="578" spans="1:20" s="10" customFormat="1" ht="30" customHeight="1">
      <c r="A578" s="1"/>
      <c r="B578"/>
      <c r="C578"/>
      <c r="D578"/>
      <c r="E578"/>
      <c r="F578"/>
      <c r="G578"/>
      <c r="H578"/>
      <c r="I578"/>
      <c r="J578"/>
      <c r="K578"/>
      <c r="L578"/>
      <c r="M578"/>
      <c r="N578"/>
      <c r="O578"/>
      <c r="P578"/>
      <c r="Q578"/>
      <c r="R578"/>
      <c r="S578"/>
      <c r="T578"/>
    </row>
    <row r="579" spans="1:20" s="10" customFormat="1" ht="30" customHeight="1">
      <c r="A579" s="1"/>
      <c r="B579"/>
      <c r="C579"/>
      <c r="D579"/>
      <c r="E579"/>
      <c r="F579"/>
      <c r="G579"/>
      <c r="H579"/>
      <c r="I579"/>
      <c r="J579"/>
      <c r="K579"/>
      <c r="L579"/>
      <c r="M579"/>
      <c r="N579"/>
      <c r="O579"/>
      <c r="P579"/>
      <c r="Q579"/>
      <c r="R579"/>
      <c r="S579"/>
      <c r="T579"/>
    </row>
    <row r="580" spans="1:20" s="10" customFormat="1" ht="30" customHeight="1">
      <c r="A580" s="1"/>
      <c r="B580"/>
      <c r="C580"/>
      <c r="D580"/>
      <c r="E580"/>
      <c r="F580"/>
      <c r="G580"/>
      <c r="H580"/>
      <c r="I580"/>
      <c r="J580"/>
      <c r="K580"/>
      <c r="L580"/>
      <c r="M580"/>
      <c r="N580"/>
      <c r="O580"/>
      <c r="P580"/>
      <c r="Q580"/>
      <c r="R580"/>
      <c r="S580"/>
      <c r="T580"/>
    </row>
    <row r="581" spans="1:20" s="10" customFormat="1" ht="30" customHeight="1">
      <c r="A581" s="1"/>
      <c r="B581"/>
      <c r="C581"/>
      <c r="D581"/>
      <c r="E581"/>
      <c r="F581"/>
      <c r="G581"/>
      <c r="H581"/>
      <c r="I581"/>
      <c r="J581"/>
      <c r="K581"/>
      <c r="L581"/>
      <c r="M581"/>
      <c r="N581"/>
      <c r="O581"/>
      <c r="P581"/>
      <c r="Q581"/>
      <c r="R581"/>
      <c r="S581"/>
      <c r="T581"/>
    </row>
    <row r="582" spans="1:20" s="10" customFormat="1" ht="30" customHeight="1">
      <c r="A582" s="1"/>
      <c r="B582"/>
      <c r="C582"/>
      <c r="D582"/>
      <c r="E582"/>
      <c r="F582"/>
      <c r="G582"/>
      <c r="H582"/>
      <c r="I582"/>
      <c r="J582"/>
      <c r="K582"/>
      <c r="L582"/>
      <c r="M582"/>
      <c r="N582"/>
      <c r="O582"/>
      <c r="P582"/>
      <c r="Q582"/>
      <c r="R582"/>
      <c r="S582"/>
      <c r="T582"/>
    </row>
    <row r="583" spans="1:20" s="10" customFormat="1" ht="30" customHeight="1">
      <c r="A583" s="1"/>
      <c r="B583"/>
      <c r="C583"/>
      <c r="D583"/>
      <c r="E583"/>
      <c r="F583"/>
      <c r="G583"/>
      <c r="H583"/>
      <c r="I583"/>
      <c r="J583"/>
      <c r="K583"/>
      <c r="L583"/>
      <c r="M583"/>
      <c r="N583"/>
      <c r="O583"/>
      <c r="P583"/>
      <c r="Q583"/>
      <c r="R583"/>
      <c r="S583"/>
      <c r="T583"/>
    </row>
    <row r="584" spans="1:20" s="10" customFormat="1" ht="30" customHeight="1">
      <c r="A584" s="1"/>
      <c r="B584"/>
      <c r="C584"/>
      <c r="D584"/>
      <c r="E584"/>
      <c r="F584"/>
      <c r="G584"/>
      <c r="H584"/>
      <c r="I584"/>
      <c r="J584"/>
      <c r="K584"/>
      <c r="L584"/>
      <c r="M584"/>
      <c r="N584"/>
      <c r="O584"/>
      <c r="P584"/>
      <c r="Q584"/>
      <c r="R584"/>
      <c r="S584"/>
      <c r="T584"/>
    </row>
    <row r="585" spans="1:20" s="10" customFormat="1" ht="30" customHeight="1">
      <c r="A585" s="1"/>
      <c r="B585"/>
      <c r="C585"/>
      <c r="D585"/>
      <c r="E585"/>
      <c r="F585"/>
      <c r="G585"/>
      <c r="H585"/>
      <c r="I585"/>
      <c r="J585"/>
      <c r="K585"/>
      <c r="L585"/>
      <c r="M585"/>
      <c r="N585"/>
      <c r="O585"/>
      <c r="P585"/>
      <c r="Q585"/>
      <c r="R585"/>
      <c r="S585"/>
      <c r="T585"/>
    </row>
    <row r="586" spans="1:20" s="10" customFormat="1" ht="30" customHeight="1">
      <c r="A586" s="1"/>
      <c r="B586"/>
      <c r="C586"/>
      <c r="D586"/>
      <c r="E586"/>
      <c r="F586"/>
      <c r="G586"/>
      <c r="H586"/>
      <c r="I586"/>
      <c r="J586"/>
      <c r="K586"/>
      <c r="L586"/>
      <c r="M586"/>
      <c r="N586"/>
      <c r="O586"/>
      <c r="P586"/>
      <c r="Q586"/>
      <c r="R586"/>
      <c r="S586"/>
      <c r="T586"/>
    </row>
    <row r="587" spans="1:20" s="10" customFormat="1" ht="30" customHeight="1">
      <c r="A587" s="1"/>
      <c r="B587"/>
      <c r="C587"/>
      <c r="D587"/>
      <c r="E587"/>
      <c r="F587"/>
      <c r="G587"/>
      <c r="H587"/>
      <c r="I587"/>
      <c r="J587"/>
      <c r="K587"/>
      <c r="L587"/>
      <c r="M587"/>
      <c r="N587"/>
      <c r="O587"/>
      <c r="P587"/>
      <c r="Q587"/>
      <c r="R587"/>
      <c r="S587"/>
      <c r="T587"/>
    </row>
    <row r="588" spans="1:20" s="10" customFormat="1" ht="30" customHeight="1">
      <c r="A588" s="1"/>
      <c r="B588"/>
      <c r="C588"/>
      <c r="D588"/>
      <c r="E588"/>
      <c r="F588"/>
      <c r="G588"/>
      <c r="H588"/>
      <c r="I588"/>
      <c r="J588"/>
      <c r="K588"/>
      <c r="L588"/>
      <c r="M588"/>
      <c r="N588"/>
      <c r="O588"/>
      <c r="P588"/>
      <c r="Q588"/>
      <c r="R588"/>
      <c r="S588"/>
      <c r="T588"/>
    </row>
    <row r="589" spans="1:20" s="10" customFormat="1" ht="30" customHeight="1">
      <c r="A589" s="1"/>
      <c r="B589"/>
      <c r="C589"/>
      <c r="D589"/>
      <c r="E589"/>
      <c r="F589"/>
      <c r="G589"/>
      <c r="H589"/>
      <c r="I589"/>
      <c r="J589"/>
      <c r="K589"/>
      <c r="L589"/>
      <c r="M589"/>
      <c r="N589"/>
      <c r="O589"/>
      <c r="P589"/>
      <c r="Q589"/>
      <c r="R589"/>
      <c r="S589"/>
      <c r="T589"/>
    </row>
    <row r="590" spans="1:20" s="10" customFormat="1" ht="30" customHeight="1">
      <c r="A590" s="1"/>
      <c r="B590"/>
      <c r="C590"/>
      <c r="D590"/>
      <c r="E590"/>
      <c r="F590"/>
      <c r="G590"/>
      <c r="H590"/>
      <c r="I590"/>
      <c r="J590"/>
      <c r="K590"/>
      <c r="L590"/>
      <c r="M590"/>
      <c r="N590"/>
      <c r="O590"/>
      <c r="P590"/>
      <c r="Q590"/>
      <c r="R590"/>
      <c r="S590"/>
      <c r="T590"/>
    </row>
    <row r="591" spans="1:20" s="10" customFormat="1" ht="30" customHeight="1">
      <c r="A591" s="1"/>
      <c r="B591"/>
      <c r="C591"/>
      <c r="D591"/>
      <c r="E591"/>
      <c r="F591"/>
      <c r="G591"/>
      <c r="H591"/>
      <c r="I591"/>
      <c r="J591"/>
      <c r="K591"/>
      <c r="L591"/>
      <c r="M591"/>
      <c r="N591"/>
      <c r="O591"/>
      <c r="P591"/>
      <c r="Q591"/>
      <c r="R591"/>
      <c r="S591"/>
      <c r="T591"/>
    </row>
    <row r="592" spans="1:20" s="10" customFormat="1" ht="30" customHeight="1">
      <c r="A592" s="1"/>
      <c r="B592"/>
      <c r="C592"/>
      <c r="D592"/>
      <c r="E592"/>
      <c r="F592"/>
      <c r="G592"/>
      <c r="H592"/>
      <c r="I592"/>
      <c r="J592"/>
      <c r="K592"/>
      <c r="L592"/>
      <c r="M592"/>
      <c r="N592"/>
      <c r="O592"/>
      <c r="P592"/>
      <c r="Q592"/>
      <c r="R592"/>
      <c r="S592"/>
      <c r="T592"/>
    </row>
    <row r="593" spans="1:20" s="10" customFormat="1" ht="30" customHeight="1">
      <c r="A593" s="1"/>
      <c r="B593"/>
      <c r="C593"/>
      <c r="D593"/>
      <c r="E593"/>
      <c r="F593"/>
      <c r="G593"/>
      <c r="H593"/>
      <c r="I593"/>
      <c r="J593"/>
      <c r="K593"/>
      <c r="L593"/>
      <c r="M593"/>
      <c r="N593"/>
      <c r="O593"/>
      <c r="P593"/>
      <c r="Q593"/>
      <c r="R593"/>
      <c r="S593"/>
      <c r="T593"/>
    </row>
    <row r="594" spans="1:20" s="10" customFormat="1" ht="30" customHeight="1">
      <c r="A594" s="1"/>
      <c r="B594"/>
      <c r="C594"/>
      <c r="D594"/>
      <c r="E594"/>
      <c r="F594"/>
      <c r="G594"/>
      <c r="H594"/>
      <c r="I594"/>
      <c r="J594"/>
      <c r="K594"/>
      <c r="L594"/>
      <c r="M594"/>
      <c r="N594"/>
      <c r="O594"/>
      <c r="P594"/>
      <c r="Q594"/>
      <c r="R594"/>
      <c r="S594"/>
      <c r="T594"/>
    </row>
    <row r="595" spans="1:20" s="10" customFormat="1" ht="30" customHeight="1">
      <c r="A595" s="1"/>
      <c r="B595"/>
      <c r="C595"/>
      <c r="D595"/>
      <c r="E595"/>
      <c r="F595"/>
      <c r="G595"/>
      <c r="H595"/>
      <c r="I595"/>
      <c r="J595"/>
      <c r="K595"/>
      <c r="L595"/>
      <c r="M595"/>
      <c r="N595"/>
      <c r="O595"/>
      <c r="P595"/>
      <c r="Q595"/>
      <c r="R595"/>
      <c r="S595"/>
      <c r="T595"/>
    </row>
    <row r="596" spans="1:20" s="10" customFormat="1" ht="30" customHeight="1">
      <c r="A596" s="1"/>
      <c r="B596"/>
      <c r="C596"/>
      <c r="D596"/>
      <c r="E596"/>
      <c r="F596"/>
      <c r="G596"/>
      <c r="H596"/>
      <c r="I596"/>
      <c r="J596"/>
      <c r="K596"/>
      <c r="L596"/>
      <c r="M596"/>
      <c r="N596"/>
      <c r="O596"/>
      <c r="P596"/>
      <c r="Q596"/>
      <c r="R596"/>
      <c r="S596"/>
      <c r="T596"/>
    </row>
    <row r="597" spans="1:20" s="10" customFormat="1" ht="30" customHeight="1">
      <c r="A597" s="1"/>
      <c r="B597"/>
      <c r="C597"/>
      <c r="D597"/>
      <c r="E597"/>
      <c r="F597"/>
      <c r="G597"/>
      <c r="H597"/>
      <c r="I597"/>
      <c r="J597"/>
      <c r="K597"/>
      <c r="L597"/>
      <c r="M597"/>
      <c r="N597"/>
      <c r="O597"/>
      <c r="P597"/>
      <c r="Q597"/>
      <c r="R597"/>
      <c r="S597"/>
      <c r="T597"/>
    </row>
    <row r="598" spans="1:20" s="10" customFormat="1" ht="30" customHeight="1">
      <c r="A598" s="1"/>
      <c r="B598"/>
      <c r="C598"/>
      <c r="D598"/>
      <c r="E598"/>
      <c r="F598"/>
      <c r="G598"/>
      <c r="H598"/>
      <c r="I598"/>
      <c r="J598"/>
      <c r="K598"/>
      <c r="L598"/>
      <c r="M598"/>
      <c r="N598"/>
      <c r="O598"/>
      <c r="P598"/>
      <c r="Q598"/>
      <c r="R598"/>
      <c r="S598"/>
      <c r="T598"/>
    </row>
    <row r="599" spans="1:20" s="10" customFormat="1" ht="30" customHeight="1">
      <c r="A599" s="1"/>
      <c r="B599"/>
      <c r="C599"/>
      <c r="D599"/>
      <c r="E599"/>
      <c r="F599"/>
      <c r="G599"/>
      <c r="H599"/>
      <c r="I599"/>
      <c r="J599"/>
      <c r="K599"/>
      <c r="L599"/>
      <c r="M599"/>
      <c r="N599"/>
      <c r="O599"/>
      <c r="P599"/>
      <c r="Q599"/>
      <c r="R599"/>
      <c r="S599"/>
      <c r="T599"/>
    </row>
    <row r="600" spans="1:20" s="10" customFormat="1" ht="30" customHeight="1">
      <c r="A600" s="1"/>
      <c r="B600"/>
      <c r="C600"/>
      <c r="D600"/>
      <c r="E600"/>
      <c r="F600"/>
      <c r="G600"/>
      <c r="H600"/>
      <c r="I600"/>
      <c r="J600"/>
      <c r="K600"/>
      <c r="L600"/>
      <c r="M600"/>
      <c r="N600"/>
      <c r="O600"/>
      <c r="P600"/>
      <c r="Q600"/>
      <c r="R600"/>
      <c r="S600"/>
      <c r="T600"/>
    </row>
    <row r="601" spans="1:20" s="10" customFormat="1" ht="30" customHeight="1">
      <c r="A601" s="1"/>
      <c r="B601"/>
      <c r="C601"/>
      <c r="D601"/>
      <c r="E601"/>
      <c r="F601"/>
      <c r="G601"/>
      <c r="H601"/>
      <c r="I601"/>
      <c r="J601"/>
      <c r="K601"/>
      <c r="L601"/>
      <c r="M601"/>
      <c r="N601"/>
      <c r="O601"/>
      <c r="P601"/>
      <c r="Q601"/>
      <c r="R601"/>
      <c r="S601"/>
      <c r="T601"/>
    </row>
    <row r="602" spans="1:20" s="10" customFormat="1" ht="30" customHeight="1">
      <c r="A602" s="1"/>
      <c r="B602"/>
      <c r="C602"/>
      <c r="D602"/>
      <c r="E602"/>
      <c r="F602"/>
      <c r="G602"/>
      <c r="H602"/>
      <c r="I602"/>
      <c r="J602"/>
      <c r="K602"/>
      <c r="L602"/>
      <c r="M602"/>
      <c r="N602"/>
      <c r="O602"/>
      <c r="P602"/>
      <c r="Q602"/>
      <c r="R602"/>
      <c r="S602"/>
      <c r="T602"/>
    </row>
    <row r="603" spans="1:20" s="10" customFormat="1" ht="30" customHeight="1">
      <c r="A603" s="1"/>
      <c r="B603"/>
      <c r="C603"/>
      <c r="D603"/>
      <c r="E603"/>
      <c r="F603"/>
      <c r="G603"/>
      <c r="H603"/>
      <c r="I603"/>
      <c r="J603"/>
      <c r="K603"/>
      <c r="L603"/>
      <c r="M603"/>
      <c r="N603"/>
      <c r="O603"/>
      <c r="P603"/>
      <c r="Q603"/>
      <c r="R603"/>
      <c r="S603"/>
      <c r="T603"/>
    </row>
    <row r="604" spans="1:20" s="10" customFormat="1" ht="30" customHeight="1">
      <c r="A604" s="1"/>
      <c r="B604"/>
      <c r="C604"/>
      <c r="D604"/>
      <c r="E604"/>
      <c r="F604"/>
      <c r="G604"/>
      <c r="H604"/>
      <c r="I604"/>
      <c r="J604"/>
      <c r="K604"/>
      <c r="L604"/>
      <c r="M604"/>
      <c r="N604"/>
      <c r="O604"/>
      <c r="P604"/>
      <c r="Q604"/>
      <c r="R604"/>
      <c r="S604"/>
      <c r="T604"/>
    </row>
    <row r="605" spans="1:20" s="10" customFormat="1" ht="30" customHeight="1">
      <c r="A605" s="1"/>
      <c r="B605"/>
      <c r="C605"/>
      <c r="D605"/>
      <c r="E605"/>
      <c r="F605"/>
      <c r="G605"/>
      <c r="H605"/>
      <c r="I605"/>
      <c r="J605"/>
      <c r="K605"/>
      <c r="L605"/>
      <c r="M605"/>
      <c r="N605"/>
      <c r="O605"/>
      <c r="P605"/>
      <c r="Q605"/>
      <c r="R605"/>
      <c r="S605"/>
      <c r="T605"/>
    </row>
    <row r="606" spans="1:20" s="10" customFormat="1" ht="30" customHeight="1">
      <c r="A606" s="1"/>
      <c r="B606"/>
      <c r="C606"/>
      <c r="D606"/>
      <c r="E606"/>
      <c r="F606"/>
      <c r="G606"/>
      <c r="H606"/>
      <c r="I606"/>
      <c r="J606"/>
      <c r="K606"/>
      <c r="L606"/>
      <c r="M606"/>
      <c r="N606"/>
      <c r="O606"/>
      <c r="P606"/>
      <c r="Q606"/>
      <c r="R606"/>
      <c r="S606"/>
      <c r="T606"/>
    </row>
    <row r="607" spans="1:20" s="10" customFormat="1" ht="30" customHeight="1">
      <c r="A607" s="1"/>
      <c r="B607"/>
      <c r="C607"/>
      <c r="D607"/>
      <c r="E607"/>
      <c r="F607"/>
      <c r="G607"/>
      <c r="H607"/>
      <c r="I607"/>
      <c r="J607"/>
      <c r="K607"/>
      <c r="L607"/>
      <c r="M607"/>
      <c r="N607"/>
      <c r="O607"/>
      <c r="P607"/>
      <c r="Q607"/>
      <c r="R607"/>
      <c r="S607"/>
      <c r="T607"/>
    </row>
    <row r="608" spans="1:20" s="10" customFormat="1" ht="30" customHeight="1">
      <c r="A608" s="1"/>
      <c r="B608"/>
      <c r="C608"/>
      <c r="D608"/>
      <c r="E608"/>
      <c r="F608"/>
      <c r="G608"/>
      <c r="H608"/>
      <c r="I608"/>
      <c r="J608"/>
      <c r="K608"/>
      <c r="L608"/>
      <c r="M608"/>
      <c r="N608"/>
      <c r="O608"/>
      <c r="P608"/>
      <c r="Q608"/>
      <c r="R608"/>
      <c r="S608"/>
      <c r="T608"/>
    </row>
    <row r="609" spans="1:20" s="10" customFormat="1" ht="30" customHeight="1">
      <c r="A609" s="1"/>
      <c r="B609"/>
      <c r="C609"/>
      <c r="D609"/>
      <c r="E609"/>
      <c r="F609"/>
      <c r="G609"/>
      <c r="H609"/>
      <c r="I609"/>
      <c r="J609"/>
      <c r="K609"/>
      <c r="L609"/>
      <c r="M609"/>
      <c r="N609"/>
      <c r="O609"/>
      <c r="P609"/>
      <c r="Q609"/>
      <c r="R609"/>
      <c r="S609"/>
      <c r="T609"/>
    </row>
    <row r="610" spans="1:20" s="10" customFormat="1" ht="30" customHeight="1">
      <c r="A610" s="1"/>
      <c r="B610"/>
      <c r="C610"/>
      <c r="D610"/>
      <c r="E610"/>
      <c r="F610"/>
      <c r="G610"/>
      <c r="H610"/>
      <c r="I610"/>
      <c r="J610"/>
      <c r="K610"/>
      <c r="L610"/>
      <c r="M610"/>
      <c r="N610"/>
      <c r="O610"/>
      <c r="P610"/>
      <c r="Q610"/>
      <c r="R610"/>
      <c r="S610"/>
      <c r="T610"/>
    </row>
    <row r="611" spans="1:20" s="10" customFormat="1" ht="30" customHeight="1">
      <c r="A611" s="1"/>
      <c r="B611"/>
      <c r="C611"/>
      <c r="D611"/>
      <c r="E611"/>
      <c r="F611"/>
      <c r="G611"/>
      <c r="H611"/>
      <c r="I611"/>
      <c r="J611"/>
      <c r="K611"/>
      <c r="L611"/>
      <c r="M611"/>
      <c r="N611"/>
      <c r="O611"/>
      <c r="P611"/>
      <c r="Q611"/>
      <c r="R611"/>
      <c r="S611"/>
      <c r="T611"/>
    </row>
    <row r="612" spans="1:20" s="10" customFormat="1" ht="30" customHeight="1">
      <c r="A612" s="1"/>
      <c r="B612"/>
      <c r="C612"/>
      <c r="D612"/>
      <c r="E612"/>
      <c r="F612"/>
      <c r="G612"/>
      <c r="H612"/>
      <c r="I612"/>
      <c r="J612"/>
      <c r="K612"/>
      <c r="L612"/>
      <c r="M612"/>
      <c r="N612"/>
      <c r="O612"/>
      <c r="P612"/>
      <c r="Q612"/>
      <c r="R612"/>
      <c r="S612"/>
      <c r="T612"/>
    </row>
    <row r="613" spans="1:20" s="10" customFormat="1" ht="30" customHeight="1">
      <c r="A613" s="1"/>
      <c r="B613"/>
      <c r="C613"/>
      <c r="D613"/>
      <c r="E613"/>
      <c r="F613"/>
      <c r="G613"/>
      <c r="H613"/>
      <c r="I613"/>
      <c r="J613"/>
      <c r="K613"/>
      <c r="L613"/>
      <c r="M613"/>
      <c r="N613"/>
      <c r="O613"/>
      <c r="P613"/>
      <c r="Q613"/>
      <c r="R613"/>
      <c r="S613"/>
      <c r="T613"/>
    </row>
    <row r="614" spans="1:20" s="10" customFormat="1" ht="30" customHeight="1">
      <c r="A614" s="1"/>
      <c r="B614"/>
      <c r="C614"/>
      <c r="D614"/>
      <c r="E614"/>
      <c r="F614"/>
      <c r="G614"/>
      <c r="H614"/>
      <c r="I614"/>
      <c r="J614"/>
      <c r="K614"/>
      <c r="L614"/>
      <c r="M614"/>
      <c r="N614"/>
      <c r="O614"/>
      <c r="P614"/>
      <c r="Q614"/>
      <c r="R614"/>
      <c r="S614"/>
      <c r="T614"/>
    </row>
    <row r="615" spans="1:20" s="10" customFormat="1" ht="30" customHeight="1">
      <c r="A615" s="1"/>
      <c r="B615"/>
      <c r="C615"/>
      <c r="D615"/>
      <c r="E615"/>
      <c r="F615"/>
      <c r="G615"/>
      <c r="H615"/>
      <c r="I615"/>
      <c r="J615"/>
      <c r="K615"/>
      <c r="L615"/>
      <c r="M615"/>
      <c r="N615"/>
      <c r="O615"/>
      <c r="P615"/>
      <c r="Q615"/>
      <c r="R615"/>
      <c r="S615"/>
      <c r="T615"/>
    </row>
    <row r="616" spans="1:20" s="10" customFormat="1" ht="30" customHeight="1">
      <c r="A616" s="1"/>
      <c r="B616"/>
      <c r="C616"/>
      <c r="D616"/>
      <c r="E616"/>
      <c r="F616"/>
      <c r="G616"/>
      <c r="H616"/>
      <c r="I616"/>
      <c r="J616"/>
      <c r="K616"/>
      <c r="L616"/>
      <c r="M616"/>
      <c r="N616"/>
      <c r="O616"/>
      <c r="P616"/>
      <c r="Q616"/>
      <c r="R616"/>
      <c r="S616"/>
      <c r="T616"/>
    </row>
    <row r="617" spans="1:20" s="10" customFormat="1" ht="30" customHeight="1">
      <c r="A617" s="1"/>
      <c r="B617"/>
      <c r="C617"/>
      <c r="D617"/>
      <c r="E617"/>
      <c r="F617"/>
      <c r="G617"/>
      <c r="H617"/>
      <c r="I617"/>
      <c r="J617"/>
      <c r="K617"/>
      <c r="L617"/>
      <c r="M617"/>
      <c r="N617"/>
      <c r="O617"/>
      <c r="P617"/>
      <c r="Q617"/>
      <c r="R617"/>
      <c r="S617"/>
      <c r="T617"/>
    </row>
    <row r="618" spans="1:20" s="10" customFormat="1" ht="30" customHeight="1">
      <c r="A618" s="1"/>
      <c r="B618"/>
      <c r="C618"/>
      <c r="D618"/>
      <c r="E618"/>
      <c r="F618"/>
      <c r="G618"/>
      <c r="H618"/>
      <c r="I618"/>
      <c r="J618"/>
      <c r="K618"/>
      <c r="L618"/>
      <c r="M618"/>
      <c r="N618"/>
      <c r="O618"/>
      <c r="P618"/>
      <c r="Q618"/>
      <c r="R618"/>
      <c r="S618"/>
      <c r="T618"/>
    </row>
    <row r="619" spans="1:20" s="10" customFormat="1" ht="30" customHeight="1">
      <c r="A619" s="1"/>
      <c r="B619"/>
      <c r="C619"/>
      <c r="D619"/>
      <c r="E619"/>
      <c r="F619"/>
      <c r="G619"/>
      <c r="H619"/>
      <c r="I619"/>
      <c r="J619"/>
      <c r="K619"/>
      <c r="L619"/>
      <c r="M619"/>
      <c r="N619"/>
      <c r="O619"/>
      <c r="P619"/>
      <c r="Q619"/>
      <c r="R619"/>
      <c r="S619"/>
      <c r="T619"/>
    </row>
    <row r="620" spans="1:20" s="10" customFormat="1" ht="30" customHeight="1">
      <c r="A620" s="1"/>
      <c r="B620"/>
      <c r="C620"/>
      <c r="D620"/>
      <c r="E620"/>
      <c r="F620"/>
      <c r="G620"/>
      <c r="H620"/>
      <c r="I620"/>
      <c r="J620"/>
      <c r="K620"/>
      <c r="L620"/>
      <c r="M620"/>
      <c r="N620"/>
      <c r="O620"/>
      <c r="P620"/>
      <c r="Q620"/>
      <c r="R620"/>
      <c r="S620"/>
      <c r="T620"/>
    </row>
    <row r="621" spans="1:20" s="10" customFormat="1" ht="30" customHeight="1">
      <c r="A621" s="1"/>
      <c r="B621"/>
      <c r="C621"/>
      <c r="D621"/>
      <c r="E621"/>
      <c r="F621"/>
      <c r="G621"/>
      <c r="H621"/>
      <c r="I621"/>
      <c r="J621"/>
      <c r="K621"/>
      <c r="L621"/>
      <c r="M621"/>
      <c r="N621"/>
      <c r="O621"/>
      <c r="P621"/>
      <c r="Q621"/>
      <c r="R621"/>
      <c r="S621"/>
      <c r="T621"/>
    </row>
    <row r="622" spans="1:20" s="10" customFormat="1" ht="30" customHeight="1">
      <c r="A622" s="1"/>
      <c r="B622"/>
      <c r="C622"/>
      <c r="D622"/>
      <c r="E622"/>
      <c r="F622"/>
      <c r="G622"/>
      <c r="H622"/>
      <c r="I622"/>
      <c r="J622"/>
      <c r="K622"/>
      <c r="L622"/>
      <c r="M622"/>
      <c r="N622"/>
      <c r="O622"/>
      <c r="P622"/>
      <c r="Q622"/>
      <c r="R622"/>
      <c r="S622"/>
      <c r="T622"/>
    </row>
    <row r="623" spans="1:20" s="10" customFormat="1" ht="30" customHeight="1">
      <c r="A623" s="1"/>
      <c r="B623"/>
      <c r="C623"/>
      <c r="D623"/>
      <c r="E623"/>
      <c r="F623"/>
      <c r="G623"/>
      <c r="H623"/>
      <c r="I623"/>
      <c r="J623"/>
      <c r="K623"/>
      <c r="L623"/>
      <c r="M623"/>
      <c r="N623"/>
      <c r="O623"/>
      <c r="P623"/>
      <c r="Q623"/>
      <c r="R623"/>
      <c r="S623"/>
      <c r="T623"/>
    </row>
    <row r="624" spans="1:20" s="10" customFormat="1" ht="30" customHeight="1">
      <c r="A624" s="1"/>
      <c r="B624"/>
      <c r="C624"/>
      <c r="D624"/>
      <c r="E624"/>
      <c r="F624"/>
      <c r="G624"/>
      <c r="H624"/>
      <c r="I624"/>
      <c r="J624"/>
      <c r="K624"/>
      <c r="L624"/>
      <c r="M624"/>
      <c r="N624"/>
      <c r="O624"/>
      <c r="P624"/>
      <c r="Q624"/>
      <c r="R624"/>
      <c r="S624"/>
      <c r="T624"/>
    </row>
    <row r="625" spans="1:20" s="10" customFormat="1" ht="30" customHeight="1">
      <c r="A625" s="1"/>
      <c r="B625"/>
      <c r="C625"/>
      <c r="D625"/>
      <c r="E625"/>
      <c r="F625"/>
      <c r="G625"/>
      <c r="H625"/>
      <c r="I625"/>
      <c r="J625"/>
      <c r="K625"/>
      <c r="L625"/>
      <c r="M625"/>
      <c r="N625"/>
      <c r="O625"/>
      <c r="P625"/>
      <c r="Q625"/>
      <c r="R625"/>
      <c r="S625"/>
      <c r="T625"/>
    </row>
    <row r="626" spans="1:20" s="10" customFormat="1" ht="30" customHeight="1">
      <c r="A626" s="1"/>
      <c r="B626"/>
      <c r="C626"/>
      <c r="D626"/>
      <c r="E626"/>
      <c r="F626"/>
      <c r="G626"/>
      <c r="H626"/>
      <c r="I626"/>
      <c r="J626"/>
      <c r="K626"/>
      <c r="L626"/>
      <c r="M626"/>
      <c r="N626"/>
      <c r="O626"/>
      <c r="P626"/>
      <c r="Q626"/>
      <c r="R626"/>
      <c r="S626"/>
      <c r="T626"/>
    </row>
    <row r="627" spans="1:20" s="10" customFormat="1" ht="30" customHeight="1">
      <c r="A627" s="1"/>
      <c r="B627"/>
      <c r="C627"/>
      <c r="D627"/>
      <c r="E627"/>
      <c r="F627"/>
      <c r="G627"/>
      <c r="H627"/>
      <c r="I627"/>
      <c r="J627"/>
      <c r="K627"/>
      <c r="L627"/>
      <c r="M627"/>
      <c r="N627"/>
      <c r="O627"/>
      <c r="P627"/>
      <c r="Q627"/>
      <c r="R627"/>
      <c r="S627"/>
      <c r="T627"/>
    </row>
    <row r="628" spans="1:20" s="10" customFormat="1" ht="30" customHeight="1">
      <c r="A628" s="1"/>
      <c r="B628"/>
      <c r="C628"/>
      <c r="D628"/>
      <c r="E628"/>
      <c r="F628"/>
      <c r="G628"/>
      <c r="H628"/>
      <c r="I628"/>
      <c r="J628"/>
      <c r="K628"/>
      <c r="L628"/>
      <c r="M628"/>
      <c r="N628"/>
      <c r="O628"/>
      <c r="P628"/>
      <c r="Q628"/>
      <c r="R628"/>
      <c r="S628"/>
      <c r="T628"/>
    </row>
    <row r="629" spans="1:20" s="10" customFormat="1" ht="30" customHeight="1">
      <c r="A629" s="1"/>
      <c r="B629"/>
      <c r="C629"/>
      <c r="D629"/>
      <c r="E629"/>
      <c r="F629"/>
      <c r="G629"/>
      <c r="H629"/>
      <c r="I629"/>
      <c r="J629"/>
      <c r="K629"/>
      <c r="L629"/>
      <c r="M629"/>
      <c r="N629"/>
      <c r="O629"/>
      <c r="P629"/>
      <c r="Q629"/>
      <c r="R629"/>
      <c r="S629"/>
      <c r="T629"/>
    </row>
    <row r="630" spans="1:20" s="10" customFormat="1" ht="30" customHeight="1">
      <c r="A630" s="1"/>
      <c r="B630"/>
      <c r="C630"/>
      <c r="D630"/>
      <c r="E630"/>
      <c r="F630"/>
      <c r="G630"/>
      <c r="H630"/>
      <c r="I630"/>
      <c r="J630"/>
      <c r="K630"/>
      <c r="L630"/>
      <c r="M630"/>
      <c r="N630"/>
      <c r="O630"/>
      <c r="P630"/>
      <c r="Q630"/>
      <c r="R630"/>
      <c r="S630"/>
      <c r="T630"/>
    </row>
    <row r="631" spans="1:20" s="10" customFormat="1" ht="30" customHeight="1">
      <c r="A631" s="1"/>
      <c r="B631"/>
      <c r="C631"/>
      <c r="D631"/>
      <c r="E631"/>
      <c r="F631"/>
      <c r="G631"/>
      <c r="H631"/>
      <c r="I631"/>
      <c r="J631"/>
      <c r="K631"/>
      <c r="L631"/>
      <c r="M631"/>
      <c r="N631"/>
      <c r="O631"/>
      <c r="P631"/>
      <c r="Q631"/>
      <c r="R631"/>
      <c r="S631"/>
      <c r="T631"/>
    </row>
    <row r="632" spans="1:20" s="10" customFormat="1" ht="30" customHeight="1">
      <c r="A632" s="1"/>
      <c r="B632"/>
      <c r="C632"/>
      <c r="D632"/>
      <c r="E632"/>
      <c r="F632"/>
      <c r="G632"/>
      <c r="H632"/>
      <c r="I632"/>
      <c r="J632"/>
      <c r="K632"/>
      <c r="L632"/>
      <c r="M632"/>
      <c r="N632"/>
      <c r="O632"/>
      <c r="P632"/>
      <c r="Q632"/>
      <c r="R632"/>
      <c r="S632"/>
      <c r="T632"/>
    </row>
    <row r="633" spans="1:20" s="10" customFormat="1" ht="30" customHeight="1">
      <c r="A633" s="1"/>
      <c r="B633"/>
      <c r="C633"/>
      <c r="D633"/>
      <c r="E633"/>
      <c r="F633"/>
      <c r="G633"/>
      <c r="H633"/>
      <c r="I633"/>
      <c r="J633"/>
      <c r="K633"/>
      <c r="L633"/>
      <c r="M633"/>
      <c r="N633"/>
      <c r="O633"/>
      <c r="P633"/>
      <c r="Q633"/>
      <c r="R633"/>
      <c r="S633"/>
      <c r="T633"/>
    </row>
    <row r="634" spans="1:20" s="10" customFormat="1" ht="30" customHeight="1">
      <c r="A634" s="1"/>
      <c r="B634"/>
      <c r="C634"/>
      <c r="D634"/>
      <c r="E634"/>
      <c r="F634"/>
      <c r="G634"/>
      <c r="H634"/>
      <c r="I634"/>
      <c r="J634"/>
      <c r="K634"/>
      <c r="L634"/>
      <c r="M634"/>
      <c r="N634"/>
      <c r="O634"/>
      <c r="P634"/>
      <c r="Q634"/>
      <c r="R634"/>
      <c r="S634"/>
      <c r="T634"/>
    </row>
    <row r="635" spans="1:20" s="10" customFormat="1" ht="30" customHeight="1">
      <c r="A635" s="1"/>
      <c r="B635"/>
      <c r="C635"/>
      <c r="D635"/>
      <c r="E635"/>
      <c r="F635"/>
      <c r="G635"/>
      <c r="H635"/>
      <c r="I635"/>
      <c r="J635"/>
      <c r="K635"/>
      <c r="L635"/>
      <c r="M635"/>
      <c r="N635"/>
      <c r="O635"/>
      <c r="P635"/>
      <c r="Q635"/>
      <c r="R635"/>
      <c r="S635"/>
      <c r="T635"/>
    </row>
    <row r="636" spans="1:20" s="10" customFormat="1" ht="30" customHeight="1">
      <c r="A636" s="1"/>
      <c r="B636"/>
      <c r="C636"/>
      <c r="D636"/>
      <c r="E636"/>
      <c r="F636"/>
      <c r="G636"/>
      <c r="H636"/>
      <c r="I636"/>
      <c r="J636"/>
      <c r="K636"/>
      <c r="L636"/>
      <c r="M636"/>
      <c r="N636"/>
      <c r="O636"/>
      <c r="P636"/>
      <c r="Q636"/>
      <c r="R636"/>
      <c r="S636"/>
      <c r="T636"/>
    </row>
    <row r="637" spans="1:20" s="10" customFormat="1" ht="30" customHeight="1">
      <c r="A637" s="1"/>
      <c r="B637"/>
      <c r="C637"/>
      <c r="D637"/>
      <c r="E637"/>
      <c r="F637"/>
      <c r="G637"/>
      <c r="H637"/>
      <c r="I637"/>
      <c r="J637"/>
      <c r="K637"/>
      <c r="L637"/>
      <c r="M637"/>
      <c r="N637"/>
      <c r="O637"/>
      <c r="P637"/>
      <c r="Q637"/>
      <c r="R637"/>
      <c r="S637"/>
      <c r="T637"/>
    </row>
    <row r="638" spans="1:20" s="10" customFormat="1" ht="30" customHeight="1">
      <c r="A638" s="1"/>
      <c r="B638"/>
      <c r="C638"/>
      <c r="D638"/>
      <c r="E638"/>
      <c r="F638"/>
      <c r="G638"/>
      <c r="H638"/>
      <c r="I638"/>
      <c r="J638"/>
      <c r="K638"/>
      <c r="L638"/>
      <c r="M638"/>
      <c r="N638"/>
      <c r="O638"/>
      <c r="P638"/>
      <c r="Q638"/>
      <c r="R638"/>
      <c r="S638"/>
      <c r="T638"/>
    </row>
    <row r="639" spans="1:20" s="10" customFormat="1" ht="30" customHeight="1">
      <c r="A639" s="1"/>
      <c r="B639"/>
      <c r="C639"/>
      <c r="D639"/>
      <c r="E639"/>
      <c r="F639"/>
      <c r="G639"/>
      <c r="H639"/>
      <c r="I639"/>
      <c r="J639"/>
      <c r="K639"/>
      <c r="L639"/>
      <c r="M639"/>
      <c r="N639"/>
      <c r="O639"/>
      <c r="P639"/>
      <c r="Q639"/>
      <c r="R639"/>
      <c r="S639"/>
      <c r="T639"/>
    </row>
    <row r="640" spans="1:20" s="10" customFormat="1" ht="30" customHeight="1">
      <c r="A640" s="1"/>
      <c r="B640"/>
      <c r="C640"/>
      <c r="D640"/>
      <c r="E640"/>
      <c r="F640"/>
      <c r="G640"/>
      <c r="H640"/>
      <c r="I640"/>
      <c r="J640"/>
      <c r="K640"/>
      <c r="L640"/>
      <c r="M640"/>
      <c r="N640"/>
      <c r="O640"/>
      <c r="P640"/>
      <c r="Q640"/>
      <c r="R640"/>
      <c r="S640"/>
      <c r="T640"/>
    </row>
    <row r="641" spans="1:20" s="10" customFormat="1" ht="30" customHeight="1">
      <c r="A641" s="1"/>
      <c r="B641"/>
      <c r="C641"/>
      <c r="D641"/>
      <c r="E641"/>
      <c r="F641"/>
      <c r="G641"/>
      <c r="H641"/>
      <c r="I641"/>
      <c r="J641"/>
      <c r="K641"/>
      <c r="L641"/>
      <c r="M641"/>
      <c r="N641"/>
      <c r="O641"/>
      <c r="P641"/>
      <c r="Q641"/>
      <c r="R641"/>
      <c r="S641"/>
      <c r="T641"/>
    </row>
    <row r="642" spans="1:20" s="10" customFormat="1" ht="30" customHeight="1">
      <c r="A642" s="1"/>
      <c r="B642"/>
      <c r="C642"/>
      <c r="D642"/>
      <c r="E642"/>
      <c r="F642"/>
      <c r="G642"/>
      <c r="H642"/>
      <c r="I642"/>
      <c r="J642"/>
      <c r="K642"/>
      <c r="L642"/>
      <c r="M642"/>
      <c r="N642"/>
      <c r="O642"/>
      <c r="P642"/>
      <c r="Q642"/>
      <c r="R642"/>
      <c r="S642"/>
      <c r="T642"/>
    </row>
    <row r="643" spans="1:20" s="10" customFormat="1" ht="30" customHeight="1">
      <c r="A643" s="1"/>
      <c r="B643"/>
      <c r="C643"/>
      <c r="D643"/>
      <c r="E643"/>
      <c r="F643"/>
      <c r="G643"/>
      <c r="H643"/>
      <c r="I643"/>
      <c r="J643"/>
      <c r="K643"/>
      <c r="L643"/>
      <c r="M643"/>
      <c r="N643"/>
      <c r="O643"/>
      <c r="P643"/>
      <c r="Q643"/>
      <c r="R643"/>
      <c r="S643"/>
      <c r="T643"/>
    </row>
    <row r="644" spans="1:20" s="10" customFormat="1" ht="30" customHeight="1">
      <c r="A644" s="1"/>
      <c r="B644"/>
      <c r="C644"/>
      <c r="D644"/>
      <c r="E644"/>
      <c r="F644"/>
      <c r="G644"/>
      <c r="H644"/>
      <c r="I644"/>
      <c r="J644"/>
      <c r="K644"/>
      <c r="L644"/>
      <c r="M644"/>
      <c r="N644"/>
      <c r="O644"/>
      <c r="P644"/>
      <c r="Q644"/>
      <c r="R644"/>
      <c r="S644"/>
      <c r="T644"/>
    </row>
    <row r="645" spans="1:20" s="10" customFormat="1" ht="30" customHeight="1">
      <c r="A645" s="1"/>
      <c r="B645"/>
      <c r="C645"/>
      <c r="D645"/>
      <c r="E645"/>
      <c r="F645"/>
      <c r="G645"/>
      <c r="H645"/>
      <c r="I645"/>
      <c r="J645"/>
      <c r="K645"/>
      <c r="L645"/>
      <c r="M645"/>
      <c r="N645"/>
      <c r="O645"/>
      <c r="P645"/>
      <c r="Q645"/>
      <c r="R645"/>
      <c r="S645"/>
      <c r="T645"/>
    </row>
    <row r="646" spans="1:20" s="10" customFormat="1" ht="30" customHeight="1">
      <c r="A646" s="1"/>
      <c r="B646"/>
      <c r="C646"/>
      <c r="D646"/>
      <c r="E646"/>
      <c r="F646"/>
      <c r="G646"/>
      <c r="H646"/>
      <c r="I646"/>
      <c r="J646"/>
      <c r="K646"/>
      <c r="L646"/>
      <c r="M646"/>
      <c r="N646"/>
      <c r="O646"/>
      <c r="P646"/>
      <c r="Q646"/>
      <c r="R646"/>
      <c r="S646"/>
      <c r="T646"/>
    </row>
    <row r="647" spans="1:20" s="10" customFormat="1" ht="30" customHeight="1">
      <c r="A647" s="1"/>
      <c r="B647"/>
      <c r="C647"/>
      <c r="D647"/>
      <c r="E647"/>
      <c r="F647"/>
      <c r="G647"/>
      <c r="H647"/>
      <c r="I647"/>
      <c r="J647"/>
      <c r="K647"/>
      <c r="L647"/>
      <c r="M647"/>
      <c r="N647"/>
      <c r="O647"/>
      <c r="P647"/>
      <c r="Q647"/>
      <c r="R647"/>
      <c r="S647"/>
      <c r="T647"/>
    </row>
    <row r="648" spans="1:20" s="10" customFormat="1" ht="30" customHeight="1">
      <c r="A648" s="1"/>
      <c r="B648"/>
      <c r="C648"/>
      <c r="D648"/>
      <c r="E648"/>
      <c r="F648"/>
      <c r="G648"/>
      <c r="H648"/>
      <c r="I648"/>
      <c r="J648"/>
      <c r="K648"/>
      <c r="L648"/>
      <c r="M648"/>
      <c r="N648"/>
      <c r="O648"/>
      <c r="P648"/>
      <c r="Q648"/>
      <c r="R648"/>
      <c r="S648"/>
      <c r="T648"/>
    </row>
    <row r="649" spans="1:20" s="10" customFormat="1" ht="30" customHeight="1">
      <c r="A649" s="1"/>
      <c r="B649"/>
      <c r="C649"/>
      <c r="D649"/>
      <c r="E649"/>
      <c r="F649"/>
      <c r="G649"/>
      <c r="H649"/>
      <c r="I649"/>
      <c r="J649"/>
      <c r="K649"/>
      <c r="L649"/>
      <c r="M649"/>
      <c r="N649"/>
      <c r="O649"/>
      <c r="P649"/>
      <c r="Q649"/>
      <c r="R649"/>
      <c r="S649"/>
      <c r="T649"/>
    </row>
    <row r="650" spans="1:20" s="10" customFormat="1" ht="30" customHeight="1">
      <c r="A650" s="1"/>
      <c r="B650"/>
      <c r="C650"/>
      <c r="D650"/>
      <c r="E650"/>
      <c r="F650"/>
      <c r="G650"/>
      <c r="H650"/>
      <c r="I650"/>
      <c r="J650"/>
      <c r="K650"/>
      <c r="L650"/>
      <c r="M650"/>
      <c r="N650"/>
      <c r="O650"/>
      <c r="P650"/>
      <c r="Q650"/>
      <c r="R650"/>
      <c r="S650"/>
      <c r="T650"/>
    </row>
    <row r="651" spans="1:20" s="10" customFormat="1" ht="30" customHeight="1">
      <c r="A651" s="1"/>
      <c r="B651"/>
      <c r="C651"/>
      <c r="D651"/>
      <c r="E651"/>
      <c r="F651"/>
      <c r="G651"/>
      <c r="H651"/>
      <c r="I651"/>
      <c r="J651"/>
      <c r="K651"/>
      <c r="L651"/>
      <c r="M651"/>
      <c r="N651"/>
      <c r="O651"/>
      <c r="P651"/>
      <c r="Q651"/>
      <c r="R651"/>
      <c r="S651"/>
      <c r="T651"/>
    </row>
    <row r="652" spans="1:20" s="10" customFormat="1" ht="30" customHeight="1">
      <c r="A652" s="1"/>
      <c r="B652"/>
      <c r="C652"/>
      <c r="D652"/>
      <c r="E652"/>
      <c r="F652"/>
      <c r="G652"/>
      <c r="H652"/>
      <c r="I652"/>
      <c r="J652"/>
      <c r="K652"/>
      <c r="L652"/>
      <c r="M652"/>
      <c r="N652"/>
      <c r="O652"/>
      <c r="P652"/>
      <c r="Q652"/>
      <c r="R652"/>
      <c r="S652"/>
      <c r="T652"/>
    </row>
    <row r="653" spans="1:20" s="10" customFormat="1" ht="30" customHeight="1">
      <c r="A653" s="1"/>
      <c r="B653"/>
      <c r="C653"/>
      <c r="D653"/>
      <c r="E653"/>
      <c r="F653"/>
      <c r="G653"/>
      <c r="H653"/>
      <c r="I653"/>
      <c r="J653"/>
      <c r="K653"/>
      <c r="L653"/>
      <c r="M653"/>
      <c r="N653"/>
      <c r="O653"/>
      <c r="P653"/>
      <c r="Q653"/>
      <c r="R653"/>
      <c r="S653"/>
      <c r="T653"/>
    </row>
    <row r="654" spans="1:20" s="10" customFormat="1" ht="30" customHeight="1">
      <c r="A654" s="1"/>
      <c r="B654"/>
      <c r="C654"/>
      <c r="D654"/>
      <c r="E654"/>
      <c r="F654"/>
      <c r="G654"/>
      <c r="H654"/>
      <c r="I654"/>
      <c r="J654"/>
      <c r="K654"/>
      <c r="L654"/>
      <c r="M654"/>
      <c r="N654"/>
      <c r="O654"/>
      <c r="P654"/>
      <c r="Q654"/>
      <c r="R654"/>
      <c r="S654"/>
      <c r="T654"/>
    </row>
    <row r="655" spans="1:20" s="10" customFormat="1" ht="30" customHeight="1">
      <c r="A655" s="1"/>
      <c r="B655"/>
      <c r="C655"/>
      <c r="D655"/>
      <c r="E655"/>
      <c r="F655"/>
      <c r="G655"/>
      <c r="H655"/>
      <c r="I655"/>
      <c r="J655"/>
      <c r="K655"/>
      <c r="L655"/>
      <c r="M655"/>
      <c r="N655"/>
      <c r="O655"/>
      <c r="P655"/>
      <c r="Q655"/>
      <c r="R655"/>
      <c r="S655"/>
      <c r="T655"/>
    </row>
    <row r="656" spans="1:20" s="10" customFormat="1" ht="30" customHeight="1">
      <c r="A656" s="1"/>
      <c r="B656"/>
      <c r="C656"/>
      <c r="D656"/>
      <c r="E656"/>
      <c r="F656"/>
      <c r="G656"/>
      <c r="H656"/>
      <c r="I656"/>
      <c r="J656"/>
      <c r="K656"/>
      <c r="L656"/>
      <c r="M656"/>
      <c r="N656"/>
      <c r="O656"/>
      <c r="P656"/>
      <c r="Q656"/>
      <c r="R656"/>
      <c r="S656"/>
      <c r="T656"/>
    </row>
    <row r="657" spans="1:20" s="10" customFormat="1" ht="30" customHeight="1">
      <c r="A657" s="1"/>
      <c r="B657"/>
      <c r="C657"/>
      <c r="D657"/>
      <c r="E657"/>
      <c r="F657"/>
      <c r="G657"/>
      <c r="H657"/>
      <c r="I657"/>
      <c r="J657"/>
      <c r="K657"/>
      <c r="L657"/>
      <c r="M657"/>
      <c r="N657"/>
      <c r="O657"/>
      <c r="P657"/>
      <c r="Q657"/>
      <c r="R657"/>
      <c r="S657"/>
      <c r="T657"/>
    </row>
    <row r="658" spans="1:20" s="10" customFormat="1" ht="30" customHeight="1">
      <c r="A658" s="1"/>
      <c r="B658"/>
      <c r="C658"/>
      <c r="D658"/>
      <c r="E658"/>
      <c r="F658"/>
      <c r="G658"/>
      <c r="H658"/>
      <c r="I658"/>
      <c r="J658"/>
      <c r="K658"/>
      <c r="L658"/>
      <c r="M658"/>
      <c r="N658"/>
      <c r="O658"/>
      <c r="P658"/>
      <c r="Q658"/>
      <c r="R658"/>
      <c r="S658"/>
      <c r="T658"/>
    </row>
    <row r="659" spans="1:20" s="10" customFormat="1" ht="30" customHeight="1">
      <c r="A659" s="1"/>
      <c r="B659"/>
      <c r="C659"/>
      <c r="D659"/>
      <c r="E659"/>
      <c r="F659"/>
      <c r="G659"/>
      <c r="H659"/>
      <c r="I659"/>
      <c r="J659"/>
      <c r="K659"/>
      <c r="L659"/>
      <c r="M659"/>
      <c r="N659"/>
      <c r="O659"/>
      <c r="P659"/>
      <c r="Q659"/>
      <c r="R659"/>
      <c r="S659"/>
      <c r="T659"/>
    </row>
    <row r="660" spans="1:20" s="10" customFormat="1" ht="30" customHeight="1">
      <c r="A660" s="1"/>
      <c r="B660"/>
      <c r="C660"/>
      <c r="D660"/>
      <c r="E660"/>
      <c r="F660"/>
      <c r="G660"/>
      <c r="H660"/>
      <c r="I660"/>
      <c r="J660"/>
      <c r="K660"/>
      <c r="L660"/>
      <c r="M660"/>
      <c r="N660"/>
      <c r="O660"/>
      <c r="P660"/>
      <c r="Q660"/>
      <c r="R660"/>
      <c r="S660"/>
      <c r="T660"/>
    </row>
    <row r="661" spans="1:20" s="10" customFormat="1" ht="30" customHeight="1">
      <c r="A661" s="1"/>
      <c r="B661"/>
      <c r="C661"/>
      <c r="D661"/>
      <c r="E661"/>
      <c r="F661"/>
      <c r="G661"/>
      <c r="H661"/>
      <c r="I661"/>
      <c r="J661"/>
      <c r="K661"/>
      <c r="L661"/>
      <c r="M661"/>
      <c r="N661"/>
      <c r="O661"/>
      <c r="P661"/>
      <c r="Q661"/>
      <c r="R661"/>
      <c r="S661"/>
      <c r="T661"/>
    </row>
    <row r="662" spans="1:20" s="10" customFormat="1" ht="30" customHeight="1">
      <c r="A662" s="1"/>
      <c r="B662"/>
      <c r="C662"/>
      <c r="D662"/>
      <c r="E662"/>
      <c r="F662"/>
      <c r="G662"/>
      <c r="H662"/>
      <c r="I662"/>
      <c r="J662"/>
      <c r="K662"/>
      <c r="L662"/>
      <c r="M662"/>
      <c r="N662"/>
      <c r="O662"/>
      <c r="P662"/>
      <c r="Q662"/>
      <c r="R662"/>
      <c r="S662"/>
      <c r="T662"/>
    </row>
    <row r="663" spans="1:20" s="10" customFormat="1" ht="30" customHeight="1">
      <c r="A663" s="1"/>
      <c r="B663"/>
      <c r="C663"/>
      <c r="D663"/>
      <c r="E663"/>
      <c r="F663"/>
      <c r="G663"/>
      <c r="H663"/>
      <c r="I663"/>
      <c r="J663"/>
      <c r="K663"/>
      <c r="L663"/>
      <c r="M663"/>
      <c r="N663"/>
      <c r="O663"/>
      <c r="P663"/>
      <c r="Q663"/>
      <c r="R663"/>
      <c r="S663"/>
      <c r="T663"/>
    </row>
    <row r="664" spans="1:20" s="10" customFormat="1" ht="30" customHeight="1">
      <c r="A664" s="1"/>
      <c r="B664"/>
      <c r="C664"/>
      <c r="D664"/>
      <c r="E664"/>
      <c r="F664"/>
      <c r="G664"/>
      <c r="H664"/>
      <c r="I664"/>
      <c r="J664"/>
      <c r="K664"/>
      <c r="L664"/>
      <c r="M664"/>
      <c r="N664"/>
      <c r="O664"/>
      <c r="P664"/>
      <c r="Q664"/>
      <c r="R664"/>
      <c r="S664"/>
      <c r="T664"/>
    </row>
    <row r="665" spans="1:20" s="10" customFormat="1" ht="30" customHeight="1">
      <c r="A665" s="1"/>
      <c r="B665"/>
      <c r="C665"/>
      <c r="D665"/>
      <c r="E665"/>
      <c r="F665"/>
      <c r="G665"/>
      <c r="H665"/>
      <c r="I665"/>
      <c r="J665"/>
      <c r="K665"/>
      <c r="L665"/>
      <c r="M665"/>
      <c r="N665"/>
      <c r="O665"/>
      <c r="P665"/>
      <c r="Q665"/>
      <c r="R665"/>
      <c r="S665"/>
      <c r="T665"/>
    </row>
    <row r="666" spans="1:20" s="10" customFormat="1" ht="30" customHeight="1">
      <c r="A666" s="1"/>
      <c r="B666"/>
      <c r="C666"/>
      <c r="D666"/>
      <c r="E666"/>
      <c r="F666"/>
      <c r="G666"/>
      <c r="H666"/>
      <c r="I666"/>
      <c r="J666"/>
      <c r="K666"/>
      <c r="L666"/>
      <c r="M666"/>
      <c r="N666"/>
      <c r="O666"/>
      <c r="P666"/>
      <c r="Q666"/>
      <c r="R666"/>
      <c r="S666"/>
      <c r="T666"/>
    </row>
    <row r="667" spans="1:20" s="10" customFormat="1" ht="30" customHeight="1">
      <c r="A667" s="1"/>
      <c r="B667"/>
      <c r="C667"/>
      <c r="D667"/>
      <c r="E667"/>
      <c r="F667"/>
      <c r="G667"/>
      <c r="H667"/>
      <c r="I667"/>
      <c r="J667"/>
      <c r="K667"/>
      <c r="L667"/>
      <c r="M667"/>
      <c r="N667"/>
      <c r="O667"/>
      <c r="P667"/>
      <c r="Q667"/>
      <c r="R667"/>
      <c r="S667"/>
      <c r="T667"/>
    </row>
    <row r="668" spans="1:20" s="10" customFormat="1" ht="30" customHeight="1">
      <c r="A668" s="1"/>
      <c r="B668"/>
      <c r="C668"/>
      <c r="D668"/>
      <c r="E668"/>
      <c r="F668"/>
      <c r="G668"/>
      <c r="H668"/>
      <c r="I668"/>
      <c r="J668"/>
      <c r="K668"/>
      <c r="L668"/>
      <c r="M668"/>
      <c r="N668"/>
      <c r="O668"/>
      <c r="P668"/>
      <c r="Q668"/>
      <c r="R668"/>
      <c r="S668"/>
      <c r="T668"/>
    </row>
    <row r="669" spans="1:20" s="10" customFormat="1" ht="30" customHeight="1">
      <c r="A669" s="1"/>
      <c r="B669"/>
      <c r="C669"/>
      <c r="D669"/>
      <c r="E669"/>
      <c r="F669"/>
      <c r="G669"/>
      <c r="H669"/>
      <c r="I669"/>
      <c r="J669"/>
      <c r="K669"/>
      <c r="L669"/>
      <c r="M669"/>
      <c r="N669"/>
      <c r="O669"/>
      <c r="P669"/>
      <c r="Q669"/>
      <c r="R669"/>
      <c r="S669"/>
      <c r="T669"/>
    </row>
    <row r="670" spans="1:20" s="10" customFormat="1" ht="30" customHeight="1">
      <c r="A670" s="1"/>
      <c r="B670"/>
      <c r="C670"/>
      <c r="D670"/>
      <c r="E670"/>
      <c r="F670"/>
      <c r="G670"/>
      <c r="H670"/>
      <c r="I670"/>
      <c r="J670"/>
      <c r="K670"/>
      <c r="L670"/>
      <c r="M670"/>
      <c r="N670"/>
      <c r="O670"/>
      <c r="P670"/>
      <c r="Q670"/>
      <c r="R670"/>
      <c r="S670"/>
      <c r="T670"/>
    </row>
    <row r="671" spans="1:20" s="10" customFormat="1" ht="30" customHeight="1">
      <c r="A671" s="1"/>
      <c r="B671"/>
      <c r="C671"/>
      <c r="D671"/>
      <c r="E671"/>
      <c r="F671"/>
      <c r="G671"/>
      <c r="H671"/>
      <c r="I671"/>
      <c r="J671"/>
      <c r="K671"/>
      <c r="L671"/>
      <c r="M671"/>
      <c r="N671"/>
      <c r="O671"/>
      <c r="P671"/>
      <c r="Q671"/>
      <c r="R671"/>
      <c r="S671"/>
      <c r="T671"/>
    </row>
    <row r="672" spans="1:20" s="10" customFormat="1" ht="30" customHeight="1">
      <c r="A672" s="1"/>
      <c r="B672"/>
      <c r="C672"/>
      <c r="D672"/>
      <c r="E672"/>
      <c r="F672"/>
      <c r="G672"/>
      <c r="H672"/>
      <c r="I672"/>
      <c r="J672"/>
      <c r="K672"/>
      <c r="L672"/>
      <c r="M672"/>
      <c r="N672"/>
      <c r="O672"/>
      <c r="P672"/>
      <c r="Q672"/>
      <c r="R672"/>
      <c r="S672"/>
      <c r="T672"/>
    </row>
    <row r="673" spans="1:20" s="10" customFormat="1" ht="30" customHeight="1">
      <c r="A673" s="1"/>
      <c r="B673"/>
      <c r="C673"/>
      <c r="D673"/>
      <c r="E673"/>
      <c r="F673"/>
      <c r="G673"/>
      <c r="H673"/>
      <c r="I673"/>
      <c r="J673"/>
      <c r="K673"/>
      <c r="L673"/>
      <c r="M673"/>
      <c r="N673"/>
      <c r="O673"/>
      <c r="P673"/>
      <c r="Q673"/>
      <c r="R673"/>
      <c r="S673"/>
      <c r="T673"/>
    </row>
    <row r="674" spans="1:20" s="10" customFormat="1" ht="30" customHeight="1">
      <c r="A674" s="1"/>
      <c r="B674"/>
      <c r="C674"/>
      <c r="D674"/>
      <c r="E674"/>
      <c r="F674"/>
      <c r="G674"/>
      <c r="H674"/>
      <c r="I674"/>
      <c r="J674"/>
      <c r="K674"/>
      <c r="L674"/>
      <c r="M674"/>
      <c r="N674"/>
      <c r="O674"/>
      <c r="P674"/>
      <c r="Q674"/>
      <c r="R674"/>
      <c r="S674"/>
      <c r="T674"/>
    </row>
    <row r="675" spans="1:20" s="10" customFormat="1" ht="30" customHeight="1">
      <c r="A675" s="1"/>
      <c r="B675"/>
      <c r="C675"/>
      <c r="D675"/>
      <c r="E675"/>
      <c r="F675"/>
      <c r="G675"/>
      <c r="H675"/>
      <c r="I675"/>
      <c r="J675"/>
      <c r="K675"/>
      <c r="L675"/>
      <c r="M675"/>
      <c r="N675"/>
      <c r="O675"/>
      <c r="P675"/>
      <c r="Q675"/>
      <c r="R675"/>
      <c r="S675"/>
      <c r="T675"/>
    </row>
    <row r="676" spans="1:20" s="10" customFormat="1" ht="30" customHeight="1">
      <c r="A676" s="1"/>
      <c r="B676"/>
      <c r="C676"/>
      <c r="D676"/>
      <c r="E676"/>
      <c r="F676"/>
      <c r="G676"/>
      <c r="H676"/>
      <c r="I676"/>
      <c r="J676"/>
      <c r="K676"/>
      <c r="L676"/>
      <c r="M676"/>
      <c r="N676"/>
      <c r="O676"/>
      <c r="P676"/>
      <c r="Q676"/>
      <c r="R676"/>
      <c r="S676"/>
      <c r="T676"/>
    </row>
    <row r="677" spans="1:20" s="10" customFormat="1" ht="30" customHeight="1">
      <c r="A677" s="1"/>
      <c r="B677"/>
      <c r="C677"/>
      <c r="D677"/>
      <c r="E677"/>
      <c r="F677"/>
      <c r="G677"/>
      <c r="H677"/>
      <c r="I677"/>
      <c r="J677"/>
      <c r="K677"/>
      <c r="L677"/>
      <c r="M677"/>
      <c r="N677"/>
      <c r="O677"/>
      <c r="P677"/>
      <c r="Q677"/>
      <c r="R677"/>
      <c r="S677"/>
      <c r="T677"/>
    </row>
    <row r="678" spans="1:20" s="10" customFormat="1" ht="30" customHeight="1">
      <c r="A678" s="1"/>
      <c r="B678"/>
      <c r="C678"/>
      <c r="D678"/>
      <c r="E678"/>
      <c r="F678"/>
      <c r="G678"/>
      <c r="H678"/>
      <c r="I678"/>
      <c r="J678"/>
      <c r="K678"/>
      <c r="L678"/>
      <c r="M678"/>
      <c r="N678"/>
      <c r="O678"/>
      <c r="P678"/>
      <c r="Q678"/>
      <c r="R678"/>
      <c r="S678"/>
      <c r="T678"/>
    </row>
    <row r="679" spans="1:20" s="10" customFormat="1" ht="30" customHeight="1">
      <c r="A679" s="1"/>
      <c r="B679"/>
      <c r="C679"/>
      <c r="D679"/>
      <c r="E679"/>
      <c r="F679"/>
      <c r="G679"/>
      <c r="H679"/>
      <c r="I679"/>
      <c r="J679"/>
      <c r="K679"/>
      <c r="L679"/>
      <c r="M679"/>
      <c r="N679"/>
      <c r="O679"/>
      <c r="P679"/>
      <c r="Q679"/>
      <c r="R679"/>
      <c r="S679"/>
      <c r="T679"/>
    </row>
    <row r="680" spans="1:20" s="10" customFormat="1" ht="30" customHeight="1">
      <c r="A680" s="1"/>
      <c r="B680"/>
      <c r="C680"/>
      <c r="D680"/>
      <c r="E680"/>
      <c r="F680"/>
      <c r="G680"/>
      <c r="H680"/>
      <c r="I680"/>
      <c r="J680"/>
      <c r="K680"/>
      <c r="L680"/>
      <c r="M680"/>
      <c r="N680"/>
      <c r="O680"/>
      <c r="P680"/>
      <c r="Q680"/>
      <c r="R680"/>
      <c r="S680"/>
      <c r="T680"/>
    </row>
    <row r="681" spans="1:20" s="10" customFormat="1" ht="30" customHeight="1">
      <c r="A681" s="1"/>
      <c r="B681"/>
      <c r="C681"/>
      <c r="D681"/>
      <c r="E681"/>
      <c r="F681"/>
      <c r="G681"/>
      <c r="H681"/>
      <c r="I681"/>
      <c r="J681"/>
      <c r="K681"/>
      <c r="L681"/>
      <c r="M681"/>
      <c r="N681"/>
      <c r="O681"/>
      <c r="P681"/>
      <c r="Q681"/>
      <c r="R681"/>
      <c r="S681"/>
      <c r="T681"/>
    </row>
    <row r="682" spans="1:20" s="10" customFormat="1" ht="30" customHeight="1">
      <c r="A682" s="1"/>
      <c r="B682"/>
      <c r="C682"/>
      <c r="D682"/>
      <c r="E682"/>
      <c r="F682"/>
      <c r="G682"/>
      <c r="H682"/>
      <c r="I682"/>
      <c r="J682"/>
      <c r="K682"/>
      <c r="L682"/>
      <c r="M682"/>
      <c r="N682"/>
      <c r="O682"/>
      <c r="P682"/>
      <c r="Q682"/>
      <c r="R682"/>
      <c r="S682"/>
      <c r="T682"/>
    </row>
    <row r="683" spans="1:20" s="10" customFormat="1" ht="30" customHeight="1">
      <c r="A683" s="1"/>
      <c r="B683"/>
      <c r="C683"/>
      <c r="D683"/>
      <c r="E683"/>
      <c r="F683"/>
      <c r="G683"/>
      <c r="H683"/>
      <c r="I683"/>
      <c r="J683"/>
      <c r="K683"/>
      <c r="L683"/>
      <c r="M683"/>
      <c r="N683"/>
      <c r="O683"/>
      <c r="P683"/>
      <c r="Q683"/>
      <c r="R683"/>
      <c r="S683"/>
      <c r="T683"/>
    </row>
    <row r="684" spans="1:20" s="10" customFormat="1" ht="30" customHeight="1">
      <c r="A684" s="1"/>
      <c r="B684"/>
      <c r="C684"/>
      <c r="D684"/>
      <c r="E684"/>
      <c r="F684"/>
      <c r="G684"/>
      <c r="H684"/>
      <c r="I684"/>
      <c r="J684"/>
      <c r="K684"/>
      <c r="L684"/>
      <c r="M684"/>
      <c r="N684"/>
      <c r="O684"/>
      <c r="P684"/>
      <c r="Q684"/>
      <c r="R684"/>
      <c r="S684"/>
      <c r="T684"/>
    </row>
    <row r="685" spans="1:20" s="10" customFormat="1" ht="30" customHeight="1">
      <c r="A685" s="1"/>
      <c r="B685"/>
      <c r="C685"/>
      <c r="D685"/>
      <c r="E685"/>
      <c r="F685"/>
      <c r="G685"/>
      <c r="H685"/>
      <c r="I685"/>
      <c r="J685"/>
      <c r="K685"/>
      <c r="L685"/>
      <c r="M685"/>
      <c r="N685"/>
      <c r="O685"/>
      <c r="P685"/>
      <c r="Q685"/>
      <c r="R685"/>
      <c r="S685"/>
      <c r="T685"/>
    </row>
    <row r="686" spans="1:20" s="10" customFormat="1" ht="30" customHeight="1">
      <c r="A686" s="1"/>
      <c r="B686"/>
      <c r="C686"/>
      <c r="D686"/>
      <c r="E686"/>
      <c r="F686"/>
      <c r="G686"/>
      <c r="H686"/>
      <c r="I686"/>
      <c r="J686"/>
      <c r="K686"/>
      <c r="L686"/>
      <c r="M686"/>
      <c r="N686"/>
      <c r="O686"/>
      <c r="P686"/>
      <c r="Q686"/>
      <c r="R686"/>
      <c r="S686"/>
      <c r="T686"/>
    </row>
    <row r="687" spans="1:20" s="10" customFormat="1" ht="30" customHeight="1">
      <c r="A687" s="1"/>
      <c r="B687"/>
      <c r="C687"/>
      <c r="D687"/>
      <c r="E687"/>
      <c r="F687"/>
      <c r="G687"/>
      <c r="H687"/>
      <c r="I687"/>
      <c r="J687"/>
      <c r="K687"/>
      <c r="L687"/>
      <c r="M687"/>
      <c r="N687"/>
      <c r="O687"/>
      <c r="P687"/>
      <c r="Q687"/>
      <c r="R687"/>
      <c r="S687"/>
      <c r="T687"/>
    </row>
    <row r="688" spans="1:20" s="10" customFormat="1" ht="30" customHeight="1">
      <c r="A688" s="1"/>
      <c r="B688"/>
      <c r="C688"/>
      <c r="D688"/>
      <c r="E688"/>
      <c r="F688"/>
      <c r="G688"/>
      <c r="H688"/>
      <c r="I688"/>
      <c r="J688"/>
      <c r="K688"/>
      <c r="L688"/>
      <c r="M688"/>
      <c r="N688"/>
      <c r="O688"/>
      <c r="P688"/>
      <c r="Q688"/>
      <c r="R688"/>
      <c r="S688"/>
      <c r="T688"/>
    </row>
    <row r="689" spans="1:20" s="10" customFormat="1" ht="30" customHeight="1">
      <c r="A689" s="1"/>
      <c r="B689"/>
      <c r="C689"/>
      <c r="D689"/>
      <c r="E689"/>
      <c r="F689"/>
      <c r="G689"/>
      <c r="H689"/>
      <c r="I689"/>
      <c r="J689"/>
      <c r="K689"/>
      <c r="L689"/>
      <c r="M689"/>
      <c r="N689"/>
      <c r="O689"/>
      <c r="P689"/>
      <c r="Q689"/>
      <c r="R689"/>
      <c r="S689"/>
      <c r="T689"/>
    </row>
    <row r="690" spans="1:20" s="10" customFormat="1" ht="30" customHeight="1">
      <c r="A690" s="1"/>
      <c r="B690"/>
      <c r="C690"/>
      <c r="D690"/>
      <c r="E690"/>
      <c r="F690"/>
      <c r="G690"/>
      <c r="H690"/>
      <c r="I690"/>
      <c r="J690"/>
      <c r="K690"/>
      <c r="L690"/>
      <c r="M690"/>
      <c r="N690"/>
      <c r="O690"/>
      <c r="P690"/>
      <c r="Q690"/>
      <c r="R690"/>
      <c r="S690"/>
      <c r="T690"/>
    </row>
    <row r="691" spans="1:20" s="10" customFormat="1" ht="30" customHeight="1">
      <c r="A691" s="1"/>
      <c r="B691"/>
      <c r="C691"/>
      <c r="D691"/>
      <c r="E691"/>
      <c r="F691"/>
      <c r="G691"/>
      <c r="H691"/>
      <c r="I691"/>
      <c r="J691"/>
      <c r="K691"/>
      <c r="L691"/>
      <c r="M691"/>
      <c r="N691"/>
      <c r="O691"/>
      <c r="P691"/>
      <c r="Q691"/>
      <c r="R691"/>
      <c r="S691"/>
      <c r="T691"/>
    </row>
    <row r="692" spans="1:20" s="10" customFormat="1" ht="30" customHeight="1">
      <c r="A692" s="1"/>
      <c r="B692"/>
      <c r="C692"/>
      <c r="D692"/>
      <c r="E692"/>
      <c r="F692"/>
      <c r="G692"/>
      <c r="H692"/>
      <c r="I692"/>
      <c r="J692"/>
      <c r="K692"/>
      <c r="L692"/>
      <c r="M692"/>
      <c r="N692"/>
      <c r="O692"/>
      <c r="P692"/>
      <c r="Q692"/>
      <c r="R692"/>
      <c r="S692"/>
      <c r="T692"/>
    </row>
    <row r="693" spans="1:20" s="10" customFormat="1" ht="30" customHeight="1">
      <c r="A693" s="1"/>
      <c r="B693"/>
      <c r="C693"/>
      <c r="D693"/>
      <c r="E693"/>
      <c r="F693"/>
      <c r="G693"/>
      <c r="H693"/>
      <c r="I693"/>
      <c r="J693"/>
      <c r="K693"/>
      <c r="L693"/>
      <c r="M693"/>
      <c r="N693"/>
      <c r="O693"/>
      <c r="P693"/>
      <c r="Q693"/>
      <c r="R693"/>
      <c r="S693"/>
      <c r="T693"/>
    </row>
    <row r="694" spans="1:20" s="10" customFormat="1" ht="30" customHeight="1">
      <c r="A694" s="1"/>
      <c r="B694"/>
      <c r="C694"/>
      <c r="D694"/>
      <c r="E694"/>
      <c r="F694"/>
      <c r="G694"/>
      <c r="H694"/>
      <c r="I694"/>
      <c r="J694"/>
      <c r="K694"/>
      <c r="L694"/>
      <c r="M694"/>
      <c r="N694"/>
      <c r="O694"/>
      <c r="P694"/>
      <c r="Q694"/>
      <c r="R694"/>
      <c r="S694"/>
      <c r="T694"/>
    </row>
    <row r="695" spans="1:20" s="10" customFormat="1" ht="30" customHeight="1">
      <c r="A695" s="1"/>
      <c r="B695"/>
      <c r="C695"/>
      <c r="D695"/>
      <c r="E695"/>
      <c r="F695"/>
      <c r="G695"/>
      <c r="H695"/>
      <c r="I695"/>
      <c r="J695"/>
      <c r="K695"/>
      <c r="L695"/>
      <c r="M695"/>
      <c r="N695"/>
      <c r="O695"/>
      <c r="P695"/>
      <c r="Q695"/>
      <c r="R695"/>
      <c r="S695"/>
      <c r="T695"/>
    </row>
    <row r="696" spans="1:20" s="10" customFormat="1" ht="30" customHeight="1">
      <c r="A696" s="1"/>
      <c r="B696"/>
      <c r="C696"/>
      <c r="D696"/>
      <c r="E696"/>
      <c r="F696"/>
      <c r="G696"/>
      <c r="H696"/>
      <c r="I696"/>
      <c r="J696"/>
      <c r="K696"/>
      <c r="L696"/>
      <c r="M696"/>
      <c r="N696"/>
      <c r="O696"/>
      <c r="P696"/>
      <c r="Q696"/>
      <c r="R696"/>
      <c r="S696"/>
      <c r="T696"/>
    </row>
    <row r="697" spans="1:20" s="10" customFormat="1" ht="30" customHeight="1">
      <c r="A697" s="1"/>
      <c r="B697"/>
      <c r="C697"/>
      <c r="D697"/>
      <c r="E697"/>
      <c r="F697"/>
      <c r="G697"/>
      <c r="H697"/>
      <c r="I697"/>
      <c r="J697"/>
      <c r="K697"/>
      <c r="L697"/>
      <c r="M697"/>
      <c r="N697"/>
      <c r="O697"/>
      <c r="P697"/>
      <c r="Q697"/>
      <c r="R697"/>
      <c r="S697"/>
      <c r="T697"/>
    </row>
    <row r="698" spans="1:20" s="10" customFormat="1" ht="30" customHeight="1">
      <c r="A698" s="1"/>
      <c r="B698"/>
      <c r="C698"/>
      <c r="D698"/>
      <c r="E698"/>
      <c r="F698"/>
      <c r="G698"/>
      <c r="H698"/>
      <c r="I698"/>
      <c r="J698"/>
      <c r="K698"/>
      <c r="L698"/>
      <c r="M698"/>
      <c r="N698"/>
      <c r="O698"/>
      <c r="P698"/>
      <c r="Q698"/>
      <c r="R698"/>
      <c r="S698"/>
      <c r="T698"/>
    </row>
    <row r="699" spans="1:20" s="10" customFormat="1" ht="30" customHeight="1">
      <c r="A699" s="1"/>
      <c r="B699"/>
      <c r="C699"/>
      <c r="D699"/>
      <c r="E699"/>
      <c r="F699"/>
      <c r="G699"/>
      <c r="H699"/>
      <c r="I699"/>
      <c r="J699"/>
      <c r="K699"/>
      <c r="L699"/>
      <c r="M699"/>
      <c r="N699"/>
      <c r="O699"/>
      <c r="P699"/>
      <c r="Q699"/>
      <c r="R699"/>
      <c r="S699"/>
      <c r="T699"/>
    </row>
    <row r="700" spans="1:20" s="10" customFormat="1" ht="30" customHeight="1">
      <c r="A700" s="1"/>
      <c r="B700"/>
      <c r="C700"/>
      <c r="D700"/>
      <c r="E700"/>
      <c r="F700"/>
      <c r="G700"/>
      <c r="H700"/>
      <c r="I700"/>
      <c r="J700"/>
      <c r="K700"/>
      <c r="L700"/>
      <c r="M700"/>
      <c r="N700"/>
      <c r="O700"/>
      <c r="P700"/>
      <c r="Q700"/>
      <c r="R700"/>
      <c r="S700"/>
      <c r="T700"/>
    </row>
    <row r="701" spans="1:20" s="10" customFormat="1" ht="30" customHeight="1">
      <c r="A701" s="1"/>
      <c r="B701"/>
      <c r="C701"/>
      <c r="D701"/>
      <c r="E701"/>
      <c r="F701"/>
      <c r="G701"/>
      <c r="H701"/>
      <c r="I701"/>
      <c r="J701"/>
      <c r="K701"/>
      <c r="L701"/>
      <c r="M701"/>
      <c r="N701"/>
      <c r="O701"/>
      <c r="P701"/>
      <c r="Q701"/>
      <c r="R701"/>
      <c r="S701"/>
      <c r="T701"/>
    </row>
    <row r="702" spans="1:20" s="10" customFormat="1" ht="30" customHeight="1">
      <c r="A702" s="1"/>
      <c r="B702"/>
      <c r="C702"/>
      <c r="D702"/>
      <c r="E702"/>
      <c r="F702"/>
      <c r="G702"/>
      <c r="H702"/>
      <c r="I702"/>
      <c r="J702"/>
      <c r="K702"/>
      <c r="L702"/>
      <c r="M702"/>
      <c r="N702"/>
      <c r="O702"/>
      <c r="P702"/>
      <c r="Q702"/>
      <c r="R702"/>
      <c r="S702"/>
      <c r="T702"/>
    </row>
    <row r="703" spans="1:20" s="10" customFormat="1" ht="30" customHeight="1">
      <c r="A703" s="1"/>
      <c r="B703"/>
      <c r="C703"/>
      <c r="D703"/>
      <c r="E703"/>
      <c r="F703"/>
      <c r="G703"/>
      <c r="H703"/>
      <c r="I703"/>
      <c r="J703"/>
      <c r="K703"/>
      <c r="L703"/>
      <c r="M703"/>
      <c r="N703"/>
      <c r="O703"/>
      <c r="P703"/>
      <c r="Q703"/>
      <c r="R703"/>
      <c r="S703"/>
      <c r="T703"/>
    </row>
    <row r="704" spans="1:20" s="10" customFormat="1" ht="30" customHeight="1">
      <c r="A704" s="1"/>
      <c r="B704"/>
      <c r="C704"/>
      <c r="D704"/>
      <c r="E704"/>
      <c r="F704"/>
      <c r="G704"/>
      <c r="H704"/>
      <c r="I704"/>
      <c r="J704"/>
      <c r="K704"/>
      <c r="L704"/>
      <c r="M704"/>
      <c r="N704"/>
      <c r="O704"/>
      <c r="P704"/>
      <c r="Q704"/>
      <c r="R704"/>
      <c r="S704"/>
      <c r="T704"/>
    </row>
    <row r="705" spans="1:20" s="10" customFormat="1" ht="30" customHeight="1">
      <c r="A705" s="1"/>
      <c r="B705"/>
      <c r="C705"/>
      <c r="D705"/>
      <c r="E705"/>
      <c r="F705"/>
      <c r="G705"/>
      <c r="H705"/>
      <c r="I705"/>
      <c r="J705"/>
      <c r="K705"/>
      <c r="L705"/>
      <c r="M705"/>
      <c r="N705"/>
      <c r="O705"/>
      <c r="P705"/>
      <c r="Q705"/>
      <c r="R705"/>
      <c r="S705"/>
      <c r="T705"/>
    </row>
    <row r="706" spans="1:20" s="10" customFormat="1" ht="30" customHeight="1">
      <c r="A706" s="1"/>
      <c r="B706"/>
      <c r="C706"/>
      <c r="D706"/>
      <c r="E706"/>
      <c r="F706"/>
      <c r="G706"/>
      <c r="H706"/>
      <c r="I706"/>
      <c r="J706"/>
      <c r="K706"/>
      <c r="L706"/>
      <c r="M706"/>
      <c r="N706"/>
      <c r="O706"/>
      <c r="P706"/>
      <c r="Q706"/>
      <c r="R706"/>
      <c r="S706"/>
      <c r="T706"/>
    </row>
    <row r="707" spans="1:20" s="10" customFormat="1" ht="30" customHeight="1">
      <c r="A707" s="1"/>
      <c r="B707"/>
      <c r="C707"/>
      <c r="D707"/>
      <c r="E707"/>
      <c r="F707"/>
      <c r="G707"/>
      <c r="H707"/>
      <c r="I707"/>
      <c r="J707"/>
      <c r="K707"/>
      <c r="L707"/>
      <c r="M707"/>
      <c r="N707"/>
      <c r="O707"/>
      <c r="P707"/>
      <c r="Q707"/>
      <c r="R707"/>
      <c r="S707"/>
      <c r="T707"/>
    </row>
    <row r="708" spans="1:20" s="10" customFormat="1" ht="30" customHeight="1">
      <c r="A708" s="1"/>
      <c r="B708"/>
      <c r="C708"/>
      <c r="D708"/>
      <c r="E708"/>
      <c r="F708"/>
      <c r="G708"/>
      <c r="H708"/>
      <c r="I708"/>
      <c r="J708"/>
      <c r="K708"/>
      <c r="L708"/>
      <c r="M708"/>
      <c r="N708"/>
      <c r="O708"/>
      <c r="P708"/>
      <c r="Q708"/>
      <c r="R708"/>
      <c r="S708"/>
      <c r="T708"/>
    </row>
    <row r="709" spans="1:20" s="10" customFormat="1" ht="30" customHeight="1">
      <c r="A709" s="1"/>
      <c r="B709"/>
      <c r="C709"/>
      <c r="D709"/>
      <c r="E709"/>
      <c r="F709"/>
      <c r="G709"/>
      <c r="H709"/>
      <c r="I709"/>
      <c r="J709"/>
      <c r="K709"/>
      <c r="L709"/>
      <c r="M709"/>
      <c r="N709"/>
      <c r="O709"/>
      <c r="P709"/>
      <c r="Q709"/>
      <c r="R709"/>
      <c r="S709"/>
      <c r="T709"/>
    </row>
    <row r="710" spans="1:20" s="10" customFormat="1" ht="30" customHeight="1">
      <c r="A710" s="1"/>
      <c r="B710"/>
      <c r="C710"/>
      <c r="D710"/>
      <c r="E710"/>
      <c r="F710"/>
      <c r="G710"/>
      <c r="H710"/>
      <c r="I710"/>
      <c r="J710"/>
      <c r="K710"/>
      <c r="L710"/>
      <c r="M710"/>
      <c r="N710"/>
      <c r="O710"/>
      <c r="P710"/>
      <c r="Q710"/>
      <c r="R710"/>
      <c r="S710"/>
      <c r="T710"/>
    </row>
    <row r="711" spans="1:20" s="10" customFormat="1" ht="30" customHeight="1">
      <c r="A711" s="1"/>
      <c r="B711"/>
      <c r="C711"/>
      <c r="D711"/>
      <c r="E711"/>
      <c r="F711"/>
      <c r="G711"/>
      <c r="H711"/>
      <c r="I711"/>
      <c r="J711"/>
      <c r="K711"/>
      <c r="L711"/>
      <c r="M711"/>
      <c r="N711"/>
      <c r="O711"/>
      <c r="P711"/>
      <c r="Q711"/>
      <c r="R711"/>
      <c r="S711"/>
      <c r="T711"/>
    </row>
    <row r="712" spans="1:20" s="10" customFormat="1" ht="30" customHeight="1">
      <c r="A712" s="1"/>
      <c r="B712"/>
      <c r="C712"/>
      <c r="D712"/>
      <c r="E712"/>
      <c r="F712"/>
      <c r="G712"/>
      <c r="H712"/>
      <c r="I712"/>
      <c r="J712"/>
      <c r="K712"/>
      <c r="L712"/>
      <c r="M712"/>
      <c r="N712"/>
      <c r="O712"/>
      <c r="P712"/>
      <c r="Q712"/>
      <c r="R712"/>
      <c r="S712"/>
      <c r="T712"/>
    </row>
    <row r="713" spans="1:20" s="10" customFormat="1" ht="30" customHeight="1">
      <c r="A713" s="1"/>
      <c r="B713"/>
      <c r="C713"/>
      <c r="D713"/>
      <c r="E713"/>
      <c r="F713"/>
      <c r="G713"/>
      <c r="H713"/>
      <c r="I713"/>
      <c r="J713"/>
      <c r="K713"/>
      <c r="L713"/>
      <c r="M713"/>
      <c r="N713"/>
      <c r="O713"/>
      <c r="P713"/>
      <c r="Q713"/>
      <c r="R713"/>
      <c r="S713"/>
      <c r="T713"/>
    </row>
    <row r="714" spans="1:20" s="10" customFormat="1" ht="30" customHeight="1">
      <c r="A714" s="1"/>
      <c r="B714"/>
      <c r="C714"/>
      <c r="D714"/>
      <c r="E714"/>
      <c r="F714"/>
      <c r="G714"/>
      <c r="H714"/>
      <c r="I714"/>
      <c r="J714"/>
      <c r="K714"/>
      <c r="L714"/>
      <c r="M714"/>
      <c r="N714"/>
      <c r="O714"/>
      <c r="P714"/>
      <c r="Q714"/>
      <c r="R714"/>
      <c r="S714"/>
      <c r="T714"/>
    </row>
    <row r="715" spans="1:20" s="10" customFormat="1" ht="30" customHeight="1">
      <c r="A715" s="1"/>
      <c r="B715"/>
      <c r="C715"/>
      <c r="D715"/>
      <c r="E715"/>
      <c r="F715"/>
      <c r="G715"/>
      <c r="H715"/>
      <c r="I715"/>
      <c r="J715"/>
      <c r="K715"/>
      <c r="L715"/>
      <c r="M715"/>
      <c r="N715"/>
      <c r="O715"/>
      <c r="P715"/>
      <c r="Q715"/>
      <c r="R715"/>
      <c r="S715"/>
      <c r="T715"/>
    </row>
    <row r="716" spans="1:20" s="10" customFormat="1" ht="30" customHeight="1">
      <c r="A716" s="1"/>
      <c r="B716"/>
      <c r="C716"/>
      <c r="D716"/>
      <c r="E716"/>
      <c r="F716"/>
      <c r="G716"/>
      <c r="H716"/>
      <c r="I716"/>
      <c r="J716"/>
      <c r="K716"/>
      <c r="L716"/>
      <c r="M716"/>
      <c r="N716"/>
      <c r="O716"/>
      <c r="P716"/>
      <c r="Q716"/>
      <c r="R716"/>
      <c r="S716"/>
      <c r="T716"/>
    </row>
    <row r="717" spans="1:20" s="10" customFormat="1" ht="30" customHeight="1">
      <c r="A717" s="1"/>
      <c r="B717"/>
      <c r="C717"/>
      <c r="D717"/>
      <c r="E717"/>
      <c r="F717"/>
      <c r="G717"/>
      <c r="H717"/>
      <c r="I717"/>
      <c r="J717"/>
      <c r="K717"/>
      <c r="L717"/>
      <c r="M717"/>
      <c r="N717"/>
      <c r="O717"/>
      <c r="P717"/>
      <c r="Q717"/>
      <c r="R717"/>
      <c r="S717"/>
      <c r="T717"/>
    </row>
    <row r="718" spans="1:20" s="10" customFormat="1" ht="30" customHeight="1">
      <c r="A718" s="1"/>
      <c r="B718"/>
      <c r="C718"/>
      <c r="D718"/>
      <c r="E718"/>
      <c r="F718"/>
      <c r="G718"/>
      <c r="H718"/>
      <c r="I718"/>
      <c r="J718"/>
      <c r="K718"/>
      <c r="L718"/>
      <c r="M718"/>
      <c r="N718"/>
      <c r="O718"/>
      <c r="P718"/>
      <c r="Q718"/>
      <c r="R718"/>
      <c r="S718"/>
      <c r="T718"/>
    </row>
    <row r="719" spans="1:20" s="10" customFormat="1" ht="30" customHeight="1">
      <c r="A719" s="1"/>
      <c r="B719"/>
      <c r="C719"/>
      <c r="D719"/>
      <c r="E719"/>
      <c r="F719"/>
      <c r="G719"/>
      <c r="H719"/>
      <c r="I719"/>
      <c r="J719"/>
      <c r="K719"/>
      <c r="L719"/>
      <c r="M719"/>
      <c r="N719"/>
      <c r="O719"/>
      <c r="P719"/>
      <c r="Q719"/>
      <c r="R719"/>
      <c r="S719"/>
      <c r="T719"/>
    </row>
    <row r="720" spans="1:20" s="10" customFormat="1" ht="30" customHeight="1">
      <c r="A720" s="1"/>
      <c r="B720"/>
      <c r="C720"/>
      <c r="D720"/>
      <c r="E720"/>
      <c r="F720"/>
      <c r="G720"/>
      <c r="H720"/>
      <c r="I720"/>
      <c r="J720"/>
      <c r="K720"/>
      <c r="L720"/>
      <c r="M720"/>
      <c r="N720"/>
      <c r="O720"/>
      <c r="P720"/>
      <c r="Q720"/>
      <c r="R720"/>
      <c r="S720"/>
      <c r="T720"/>
    </row>
    <row r="721" spans="1:20" s="10" customFormat="1" ht="30" customHeight="1">
      <c r="A721" s="1"/>
      <c r="B721"/>
      <c r="C721"/>
      <c r="D721"/>
      <c r="E721"/>
      <c r="F721"/>
      <c r="G721"/>
      <c r="H721"/>
      <c r="I721"/>
      <c r="J721"/>
      <c r="K721"/>
      <c r="L721"/>
      <c r="M721"/>
      <c r="N721"/>
      <c r="O721"/>
      <c r="P721"/>
      <c r="Q721"/>
      <c r="R721"/>
      <c r="S721"/>
      <c r="T721"/>
    </row>
    <row r="722" spans="1:20" s="10" customFormat="1" ht="30" customHeight="1">
      <c r="A722" s="1"/>
      <c r="B722"/>
      <c r="C722"/>
      <c r="D722"/>
      <c r="E722"/>
      <c r="F722"/>
      <c r="G722"/>
      <c r="H722"/>
      <c r="I722"/>
      <c r="J722"/>
      <c r="K722"/>
      <c r="L722"/>
      <c r="M722"/>
      <c r="N722"/>
      <c r="O722"/>
      <c r="P722"/>
      <c r="Q722"/>
      <c r="R722"/>
      <c r="S722"/>
      <c r="T722"/>
    </row>
    <row r="723" spans="1:20" s="10" customFormat="1" ht="30" customHeight="1">
      <c r="A723" s="1"/>
      <c r="B723"/>
      <c r="C723"/>
      <c r="D723"/>
      <c r="E723"/>
      <c r="F723"/>
      <c r="G723"/>
      <c r="H723"/>
      <c r="I723"/>
      <c r="J723"/>
      <c r="K723"/>
      <c r="L723"/>
      <c r="M723"/>
      <c r="N723"/>
      <c r="O723"/>
      <c r="P723"/>
      <c r="Q723"/>
      <c r="R723"/>
      <c r="S723"/>
      <c r="T723"/>
    </row>
    <row r="724" spans="1:20" s="10" customFormat="1" ht="30" customHeight="1">
      <c r="A724" s="1"/>
      <c r="B724"/>
      <c r="C724"/>
      <c r="D724"/>
      <c r="E724"/>
      <c r="F724"/>
      <c r="G724"/>
      <c r="H724"/>
      <c r="I724"/>
      <c r="J724"/>
      <c r="K724"/>
      <c r="L724"/>
      <c r="M724"/>
      <c r="N724"/>
      <c r="O724"/>
      <c r="P724"/>
      <c r="Q724"/>
      <c r="R724"/>
      <c r="S724"/>
      <c r="T724"/>
    </row>
    <row r="725" spans="1:20" s="10" customFormat="1" ht="30" customHeight="1">
      <c r="A725" s="1"/>
      <c r="B725"/>
      <c r="C725"/>
      <c r="D725"/>
      <c r="E725"/>
      <c r="F725"/>
      <c r="G725"/>
      <c r="H725"/>
      <c r="I725"/>
      <c r="J725"/>
      <c r="K725"/>
      <c r="L725"/>
      <c r="M725"/>
      <c r="N725"/>
      <c r="O725"/>
      <c r="P725"/>
      <c r="Q725"/>
      <c r="R725"/>
      <c r="S725"/>
      <c r="T725"/>
    </row>
    <row r="726" spans="1:20" s="10" customFormat="1" ht="30" customHeight="1">
      <c r="A726" s="1"/>
      <c r="B726"/>
      <c r="C726"/>
      <c r="D726"/>
      <c r="E726"/>
      <c r="F726"/>
      <c r="G726"/>
      <c r="H726"/>
      <c r="I726"/>
      <c r="J726"/>
      <c r="K726"/>
      <c r="L726"/>
      <c r="M726"/>
      <c r="N726"/>
      <c r="O726"/>
      <c r="P726"/>
      <c r="Q726"/>
      <c r="R726"/>
      <c r="S726"/>
      <c r="T726"/>
    </row>
    <row r="727" spans="1:20" s="10" customFormat="1" ht="30" customHeight="1">
      <c r="A727" s="1"/>
      <c r="B727"/>
      <c r="C727"/>
      <c r="D727"/>
      <c r="E727"/>
      <c r="F727"/>
      <c r="G727"/>
      <c r="H727"/>
      <c r="I727"/>
      <c r="J727"/>
      <c r="K727"/>
      <c r="L727"/>
      <c r="M727"/>
      <c r="N727"/>
      <c r="O727"/>
      <c r="P727"/>
      <c r="Q727"/>
      <c r="R727"/>
      <c r="S727"/>
      <c r="T727"/>
    </row>
    <row r="728" spans="1:20" s="10" customFormat="1" ht="30" customHeight="1">
      <c r="A728" s="1"/>
      <c r="B728"/>
      <c r="C728"/>
      <c r="D728"/>
      <c r="E728"/>
      <c r="F728"/>
      <c r="G728"/>
      <c r="H728"/>
      <c r="I728"/>
      <c r="J728"/>
      <c r="K728"/>
      <c r="L728"/>
      <c r="M728"/>
      <c r="N728"/>
      <c r="O728"/>
      <c r="P728"/>
      <c r="Q728"/>
      <c r="R728"/>
      <c r="S728"/>
      <c r="T728"/>
    </row>
    <row r="729" spans="1:20" s="10" customFormat="1" ht="30" customHeight="1">
      <c r="A729" s="1"/>
      <c r="B729"/>
      <c r="C729"/>
      <c r="D729"/>
      <c r="E729"/>
      <c r="F729"/>
      <c r="G729"/>
      <c r="H729"/>
      <c r="I729"/>
      <c r="J729"/>
      <c r="K729"/>
      <c r="L729"/>
      <c r="M729"/>
      <c r="N729"/>
      <c r="O729"/>
      <c r="P729"/>
      <c r="Q729"/>
      <c r="R729"/>
      <c r="S729"/>
      <c r="T729"/>
    </row>
    <row r="730" spans="1:20" s="10" customFormat="1" ht="30" customHeight="1">
      <c r="A730" s="1"/>
      <c r="B730"/>
      <c r="C730"/>
      <c r="D730"/>
      <c r="E730"/>
      <c r="F730"/>
      <c r="G730"/>
      <c r="H730"/>
      <c r="I730"/>
      <c r="J730"/>
      <c r="K730"/>
      <c r="L730"/>
      <c r="M730"/>
      <c r="N730"/>
      <c r="O730"/>
      <c r="P730"/>
      <c r="Q730"/>
      <c r="R730"/>
      <c r="S730"/>
      <c r="T730"/>
    </row>
    <row r="731" spans="1:20" s="10" customFormat="1" ht="30" customHeight="1">
      <c r="A731" s="1"/>
      <c r="B731"/>
      <c r="C731"/>
      <c r="D731"/>
      <c r="E731"/>
      <c r="F731"/>
      <c r="G731"/>
      <c r="H731"/>
      <c r="I731"/>
      <c r="J731"/>
      <c r="K731"/>
      <c r="L731"/>
      <c r="M731"/>
      <c r="N731"/>
      <c r="O731"/>
      <c r="P731"/>
      <c r="Q731"/>
      <c r="R731"/>
      <c r="S731"/>
      <c r="T731"/>
    </row>
    <row r="732" spans="1:20" s="10" customFormat="1" ht="30" customHeight="1">
      <c r="A732" s="1"/>
      <c r="B732"/>
      <c r="C732"/>
      <c r="D732"/>
      <c r="E732"/>
      <c r="F732"/>
      <c r="G732"/>
      <c r="H732"/>
      <c r="I732"/>
      <c r="J732"/>
      <c r="K732"/>
      <c r="L732"/>
      <c r="M732"/>
      <c r="N732"/>
      <c r="O732"/>
      <c r="P732"/>
      <c r="Q732"/>
      <c r="R732"/>
      <c r="S732"/>
      <c r="T732"/>
    </row>
    <row r="733" spans="1:20" s="10" customFormat="1" ht="30" customHeight="1">
      <c r="A733" s="1"/>
      <c r="B733"/>
      <c r="C733"/>
      <c r="D733"/>
      <c r="E733"/>
      <c r="F733"/>
      <c r="G733"/>
      <c r="H733"/>
      <c r="I733"/>
      <c r="J733"/>
      <c r="K733"/>
      <c r="L733"/>
      <c r="M733"/>
      <c r="N733"/>
      <c r="O733"/>
      <c r="P733"/>
      <c r="Q733"/>
      <c r="R733"/>
      <c r="S733"/>
      <c r="T733"/>
    </row>
    <row r="734" spans="1:20" s="10" customFormat="1" ht="30" customHeight="1">
      <c r="A734" s="1"/>
      <c r="B734"/>
      <c r="C734"/>
      <c r="D734"/>
      <c r="E734"/>
      <c r="F734"/>
      <c r="G734"/>
      <c r="H734"/>
      <c r="I734"/>
      <c r="J734"/>
      <c r="K734"/>
      <c r="L734"/>
      <c r="M734"/>
      <c r="N734"/>
      <c r="O734"/>
      <c r="P734"/>
      <c r="Q734"/>
      <c r="R734"/>
      <c r="S734"/>
      <c r="T734"/>
    </row>
    <row r="735" spans="1:20" s="10" customFormat="1" ht="30" customHeight="1">
      <c r="A735" s="1"/>
      <c r="B735"/>
      <c r="C735"/>
      <c r="D735"/>
      <c r="E735"/>
      <c r="F735"/>
      <c r="G735"/>
      <c r="H735"/>
      <c r="I735"/>
      <c r="J735"/>
      <c r="K735"/>
      <c r="L735"/>
      <c r="M735"/>
      <c r="N735"/>
      <c r="O735"/>
      <c r="P735"/>
      <c r="Q735"/>
      <c r="R735"/>
      <c r="S735"/>
      <c r="T735"/>
    </row>
    <row r="736" spans="1:20" s="10" customFormat="1" ht="30" customHeight="1">
      <c r="A736" s="1"/>
      <c r="B736"/>
      <c r="C736"/>
      <c r="D736"/>
      <c r="E736"/>
      <c r="F736"/>
      <c r="G736"/>
      <c r="H736"/>
      <c r="I736"/>
      <c r="J736"/>
      <c r="K736"/>
      <c r="L736"/>
      <c r="M736"/>
      <c r="N736"/>
      <c r="O736"/>
      <c r="P736"/>
      <c r="Q736"/>
      <c r="R736"/>
      <c r="S736"/>
      <c r="T736"/>
    </row>
    <row r="737" spans="1:20" s="10" customFormat="1" ht="30" customHeight="1">
      <c r="A737" s="1"/>
      <c r="B737"/>
      <c r="C737"/>
      <c r="D737"/>
      <c r="E737"/>
      <c r="F737"/>
      <c r="G737"/>
      <c r="H737"/>
      <c r="I737"/>
      <c r="J737"/>
      <c r="K737"/>
      <c r="L737"/>
      <c r="M737"/>
      <c r="N737"/>
      <c r="O737"/>
      <c r="P737"/>
      <c r="Q737"/>
      <c r="R737"/>
      <c r="S737"/>
      <c r="T737"/>
    </row>
    <row r="738" spans="1:20" s="10" customFormat="1" ht="30" customHeight="1">
      <c r="A738" s="1"/>
      <c r="B738"/>
      <c r="C738"/>
      <c r="D738"/>
      <c r="E738"/>
      <c r="F738"/>
      <c r="G738"/>
      <c r="H738"/>
      <c r="I738"/>
      <c r="J738"/>
      <c r="K738"/>
      <c r="L738"/>
      <c r="M738"/>
      <c r="N738"/>
      <c r="O738"/>
      <c r="P738"/>
      <c r="Q738"/>
      <c r="R738"/>
      <c r="S738"/>
      <c r="T738"/>
    </row>
    <row r="739" spans="1:20" s="10" customFormat="1" ht="30" customHeight="1">
      <c r="A739" s="1"/>
      <c r="B739"/>
      <c r="C739"/>
      <c r="D739"/>
      <c r="E739"/>
      <c r="F739"/>
      <c r="G739"/>
      <c r="H739"/>
      <c r="I739"/>
      <c r="J739"/>
      <c r="K739"/>
      <c r="L739"/>
      <c r="M739"/>
      <c r="N739"/>
      <c r="O739"/>
      <c r="P739"/>
      <c r="Q739"/>
      <c r="R739"/>
      <c r="S739"/>
      <c r="T739"/>
    </row>
    <row r="740" spans="1:20" s="10" customFormat="1" ht="30" customHeight="1">
      <c r="A740" s="1"/>
      <c r="B740"/>
      <c r="C740"/>
      <c r="D740"/>
      <c r="E740"/>
      <c r="F740"/>
      <c r="G740"/>
      <c r="H740"/>
      <c r="I740"/>
      <c r="J740"/>
      <c r="K740"/>
      <c r="L740"/>
      <c r="M740"/>
      <c r="N740"/>
      <c r="O740"/>
      <c r="P740"/>
      <c r="Q740"/>
      <c r="R740"/>
      <c r="S740"/>
      <c r="T740"/>
    </row>
    <row r="741" spans="1:20" s="10" customFormat="1" ht="30" customHeight="1">
      <c r="A741" s="1"/>
      <c r="B741"/>
      <c r="C741"/>
      <c r="D741"/>
      <c r="E741"/>
      <c r="F741"/>
      <c r="G741"/>
      <c r="H741"/>
      <c r="I741"/>
      <c r="J741"/>
      <c r="K741"/>
      <c r="L741"/>
      <c r="M741"/>
      <c r="N741"/>
      <c r="O741"/>
      <c r="P741"/>
      <c r="Q741"/>
      <c r="R741"/>
      <c r="S741"/>
      <c r="T741"/>
    </row>
    <row r="742" spans="1:20" s="10" customFormat="1" ht="30" customHeight="1">
      <c r="A742" s="1"/>
      <c r="B742"/>
      <c r="C742"/>
      <c r="D742"/>
      <c r="E742"/>
      <c r="F742"/>
      <c r="G742"/>
      <c r="H742"/>
      <c r="I742"/>
      <c r="J742"/>
      <c r="K742"/>
      <c r="L742"/>
      <c r="M742"/>
      <c r="N742"/>
      <c r="O742"/>
      <c r="P742"/>
      <c r="Q742"/>
      <c r="R742"/>
      <c r="S742"/>
      <c r="T742"/>
    </row>
    <row r="743" spans="1:20" s="10" customFormat="1" ht="30" customHeight="1">
      <c r="A743" s="1"/>
      <c r="B743"/>
      <c r="C743"/>
      <c r="D743"/>
      <c r="E743"/>
      <c r="F743"/>
      <c r="G743"/>
      <c r="H743"/>
      <c r="I743"/>
      <c r="J743"/>
      <c r="K743"/>
      <c r="L743"/>
      <c r="M743"/>
      <c r="N743"/>
      <c r="O743"/>
      <c r="P743"/>
      <c r="Q743"/>
      <c r="R743"/>
      <c r="S743"/>
      <c r="T743"/>
    </row>
    <row r="744" spans="1:20" s="10" customFormat="1" ht="30" customHeight="1">
      <c r="A744" s="1"/>
      <c r="B744"/>
      <c r="C744"/>
      <c r="D744"/>
      <c r="E744"/>
      <c r="F744"/>
      <c r="G744"/>
      <c r="H744"/>
      <c r="I744"/>
      <c r="J744"/>
      <c r="K744"/>
      <c r="L744"/>
      <c r="M744"/>
      <c r="N744"/>
      <c r="O744"/>
      <c r="P744"/>
      <c r="Q744"/>
      <c r="R744"/>
      <c r="S744"/>
      <c r="T744"/>
    </row>
    <row r="745" spans="1:20" s="10" customFormat="1" ht="30" customHeight="1">
      <c r="A745" s="1"/>
      <c r="B745"/>
      <c r="C745"/>
      <c r="D745"/>
      <c r="E745"/>
      <c r="F745"/>
      <c r="G745"/>
      <c r="H745"/>
      <c r="I745"/>
      <c r="J745"/>
      <c r="K745"/>
      <c r="L745"/>
      <c r="M745"/>
      <c r="N745"/>
      <c r="O745"/>
      <c r="P745"/>
      <c r="Q745"/>
      <c r="R745"/>
      <c r="S745"/>
      <c r="T745"/>
    </row>
    <row r="746" spans="1:20" s="10" customFormat="1" ht="29.25" customHeight="1">
      <c r="A746" s="1"/>
      <c r="B746"/>
      <c r="C746"/>
      <c r="D746"/>
      <c r="E746"/>
      <c r="F746"/>
      <c r="G746"/>
      <c r="H746"/>
      <c r="I746"/>
      <c r="J746"/>
      <c r="K746"/>
      <c r="L746"/>
      <c r="M746"/>
      <c r="N746"/>
      <c r="O746"/>
      <c r="P746"/>
      <c r="Q746"/>
      <c r="R746"/>
      <c r="S746"/>
      <c r="T746"/>
    </row>
    <row r="747" ht="29.25" customHeight="1"/>
    <row r="748" ht="29.25" customHeight="1"/>
    <row r="749" ht="29.25" customHeight="1"/>
    <row r="750" ht="29.25" customHeight="1"/>
    <row r="751" ht="29.25" customHeight="1"/>
    <row r="752" ht="29.25" customHeight="1"/>
    <row r="753" ht="29.25" customHeight="1"/>
    <row r="754" ht="29.25" customHeight="1"/>
    <row r="755" ht="29.25" customHeight="1"/>
    <row r="756" ht="29.25" customHeight="1"/>
    <row r="757" ht="29.25" customHeight="1"/>
    <row r="758" ht="29.25" customHeight="1"/>
    <row r="759" ht="29.25" customHeight="1"/>
    <row r="760" ht="29.25" customHeight="1"/>
    <row r="761" ht="29.25" customHeight="1"/>
    <row r="762" ht="29.25" customHeight="1"/>
    <row r="763" ht="29.25" customHeight="1"/>
    <row r="764" ht="29.25" customHeight="1"/>
    <row r="765" ht="29.25" customHeight="1"/>
    <row r="766" ht="29.25" customHeight="1"/>
    <row r="767" ht="29.25" customHeight="1"/>
    <row r="768" ht="29.25" customHeight="1"/>
    <row r="769" ht="29.25" customHeight="1"/>
    <row r="770" ht="29.25" customHeight="1"/>
    <row r="771" ht="29.25" customHeight="1"/>
    <row r="772" ht="29.25" customHeight="1"/>
    <row r="773" ht="29.25" customHeight="1"/>
    <row r="774" ht="29.25" customHeight="1"/>
    <row r="775" ht="29.25" customHeight="1"/>
    <row r="776" ht="29.25" customHeight="1"/>
    <row r="777" ht="29.25" customHeight="1"/>
    <row r="778" ht="29.25" customHeight="1"/>
    <row r="779" ht="29.25" customHeight="1"/>
    <row r="780" ht="29.25" customHeight="1"/>
    <row r="781" ht="29.25" customHeight="1"/>
    <row r="782" ht="29.25" customHeight="1"/>
    <row r="783" ht="29.25" customHeight="1"/>
    <row r="784" ht="29.25" customHeight="1"/>
    <row r="785" ht="29.25" customHeight="1"/>
    <row r="786" ht="29.25" customHeight="1"/>
    <row r="787" ht="29.25" customHeight="1"/>
    <row r="788" ht="29.25" customHeight="1"/>
    <row r="789" ht="29.25" customHeight="1"/>
    <row r="790" ht="29.25" customHeight="1"/>
    <row r="791" ht="29.25" customHeight="1"/>
    <row r="792" ht="29.25" customHeight="1"/>
    <row r="793" ht="29.25" customHeight="1"/>
    <row r="794" ht="29.25" customHeight="1"/>
    <row r="795" ht="29.25" customHeight="1"/>
    <row r="796" ht="29.25" customHeight="1"/>
    <row r="797" ht="29.25" customHeight="1"/>
    <row r="798" ht="29.25" customHeight="1"/>
    <row r="799" ht="29.25" customHeight="1"/>
    <row r="800" ht="29.25" customHeight="1"/>
    <row r="801" ht="29.25" customHeight="1"/>
    <row r="802" ht="29.25" customHeight="1"/>
    <row r="803" ht="29.25" customHeight="1"/>
    <row r="804" ht="29.25" customHeight="1"/>
    <row r="805" ht="29.25" customHeight="1"/>
    <row r="806" ht="29.25" customHeight="1"/>
    <row r="807" ht="29.25" customHeight="1"/>
    <row r="808" ht="29.25" customHeight="1"/>
    <row r="809" ht="29.25" customHeight="1"/>
    <row r="810" ht="29.25" customHeight="1"/>
    <row r="811" ht="29.25" customHeight="1"/>
    <row r="812" ht="29.25" customHeight="1"/>
    <row r="813" ht="29.25" customHeight="1"/>
    <row r="814" ht="29.25" customHeight="1"/>
    <row r="815" ht="29.25" customHeight="1"/>
    <row r="816" ht="29.25" customHeight="1"/>
    <row r="817" ht="29.25" customHeight="1"/>
    <row r="818" ht="29.25" customHeight="1"/>
    <row r="819" ht="29.25" customHeight="1"/>
    <row r="820" ht="29.25" customHeight="1"/>
    <row r="821" ht="29.25" customHeight="1"/>
    <row r="822" ht="29.25" customHeight="1"/>
    <row r="823" ht="29.25" customHeight="1"/>
    <row r="824" ht="29.25" customHeight="1"/>
    <row r="825" ht="29.25" customHeight="1"/>
    <row r="826" ht="29.25" customHeight="1"/>
    <row r="827" ht="29.25" customHeight="1"/>
    <row r="828" ht="29.25" customHeight="1"/>
    <row r="829" ht="29.25" customHeight="1"/>
    <row r="830" ht="29.25" customHeight="1"/>
    <row r="831" ht="29.25" customHeight="1"/>
    <row r="832" ht="29.25" customHeight="1"/>
    <row r="833" ht="29.25" customHeight="1"/>
    <row r="834" ht="29.25" customHeight="1"/>
    <row r="835" ht="29.25" customHeight="1"/>
    <row r="836" ht="29.25" customHeight="1"/>
    <row r="837" ht="29.25" customHeight="1"/>
    <row r="838" ht="29.25" customHeight="1"/>
    <row r="839" ht="29.25" customHeight="1"/>
    <row r="840" ht="29.25" customHeight="1"/>
    <row r="841" ht="29.25" customHeight="1"/>
    <row r="842" ht="29.25" customHeight="1"/>
    <row r="843" ht="29.25" customHeight="1"/>
    <row r="844" ht="29.25" customHeight="1"/>
    <row r="845" ht="29.25" customHeight="1"/>
    <row r="846" ht="29.25" customHeight="1"/>
    <row r="847" ht="29.25" customHeight="1"/>
    <row r="848" ht="29.25" customHeight="1"/>
    <row r="849" ht="29.25" customHeight="1"/>
    <row r="850" ht="29.25" customHeight="1"/>
    <row r="851" ht="29.25" customHeight="1"/>
    <row r="852" ht="29.25" customHeight="1"/>
    <row r="853" ht="29.25" customHeight="1"/>
    <row r="854" ht="29.25" customHeight="1"/>
    <row r="855" ht="29.25" customHeight="1"/>
    <row r="856" ht="29.25" customHeight="1"/>
    <row r="857" ht="29.25" customHeight="1"/>
    <row r="858" ht="29.25" customHeight="1"/>
    <row r="859" ht="29.25" customHeight="1"/>
    <row r="860" ht="29.25" customHeight="1"/>
    <row r="861" ht="29.25" customHeight="1"/>
    <row r="862" ht="29.25" customHeight="1"/>
    <row r="863" ht="29.25" customHeight="1"/>
    <row r="864" ht="29.25" customHeight="1"/>
    <row r="865" ht="29.25" customHeight="1"/>
    <row r="866" ht="29.25" customHeight="1"/>
    <row r="867" ht="29.25" customHeight="1"/>
    <row r="868" ht="29.25" customHeight="1"/>
    <row r="869" ht="29.25" customHeight="1"/>
    <row r="870" ht="29.25" customHeight="1"/>
    <row r="871" ht="29.25" customHeight="1"/>
    <row r="872" ht="29.25" customHeight="1"/>
    <row r="873" ht="29.25" customHeight="1"/>
    <row r="874" ht="29.25" customHeight="1"/>
    <row r="875" ht="29.25" customHeight="1"/>
    <row r="876" ht="29.25" customHeight="1"/>
    <row r="877" ht="29.25" customHeight="1"/>
    <row r="878" ht="29.25" customHeight="1"/>
    <row r="879" ht="29.25" customHeight="1"/>
    <row r="880" ht="29.25" customHeight="1"/>
    <row r="881" ht="29.25" customHeight="1"/>
    <row r="882" ht="29.25" customHeight="1"/>
    <row r="883" ht="29.25" customHeight="1"/>
    <row r="884" ht="29.25" customHeight="1"/>
    <row r="885" ht="29.25" customHeight="1"/>
    <row r="886" ht="29.25" customHeight="1"/>
    <row r="887" ht="29.25" customHeight="1"/>
    <row r="888" ht="29.25" customHeight="1"/>
    <row r="889" ht="29.25" customHeight="1"/>
    <row r="890" ht="29.25" customHeight="1"/>
    <row r="891" ht="29.25" customHeight="1"/>
    <row r="892" ht="29.25" customHeight="1"/>
    <row r="893" ht="29.25" customHeight="1"/>
    <row r="894" ht="29.25" customHeight="1"/>
    <row r="895" ht="29.25" customHeight="1"/>
    <row r="896" ht="29.25" customHeight="1"/>
    <row r="897" ht="9" customHeight="1"/>
    <row r="898" ht="29.25" customHeight="1"/>
    <row r="899" ht="29.25" customHeight="1"/>
    <row r="900" ht="28.5" customHeight="1"/>
  </sheetData>
  <sheetProtection password="CE28" sheet="1"/>
  <mergeCells count="88">
    <mergeCell ref="A1:E1"/>
    <mergeCell ref="S1:T1"/>
    <mergeCell ref="A2:H2"/>
    <mergeCell ref="I3:R3"/>
    <mergeCell ref="P4:P5"/>
    <mergeCell ref="L4:L5"/>
    <mergeCell ref="A4:A5"/>
    <mergeCell ref="B4:B5"/>
    <mergeCell ref="C4:D5"/>
    <mergeCell ref="E4:E5"/>
    <mergeCell ref="F4:F5"/>
    <mergeCell ref="G4:H4"/>
    <mergeCell ref="I4:I5"/>
    <mergeCell ref="K4:K5"/>
    <mergeCell ref="G68:H68"/>
    <mergeCell ref="J4:J5"/>
    <mergeCell ref="G70:H70"/>
    <mergeCell ref="Q4:Q5"/>
    <mergeCell ref="R4:R5"/>
    <mergeCell ref="S4:T4"/>
    <mergeCell ref="G66:H66"/>
    <mergeCell ref="M4:M5"/>
    <mergeCell ref="N4:N5"/>
    <mergeCell ref="O4:O5"/>
    <mergeCell ref="S5:T5"/>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S40:T40"/>
    <mergeCell ref="S41:T41"/>
    <mergeCell ref="S42:T42"/>
    <mergeCell ref="S43:T43"/>
    <mergeCell ref="S44:T44"/>
    <mergeCell ref="S45:T45"/>
    <mergeCell ref="S46:T46"/>
    <mergeCell ref="S47:T47"/>
    <mergeCell ref="S48:T48"/>
    <mergeCell ref="S49:T49"/>
    <mergeCell ref="S50:T50"/>
    <mergeCell ref="S51:T51"/>
    <mergeCell ref="S52:T52"/>
    <mergeCell ref="S53:T53"/>
    <mergeCell ref="S54:T54"/>
    <mergeCell ref="S55:T55"/>
    <mergeCell ref="S56:T56"/>
    <mergeCell ref="S57:T57"/>
    <mergeCell ref="S58:T58"/>
    <mergeCell ref="S59:T59"/>
    <mergeCell ref="S60:T60"/>
    <mergeCell ref="E69:F69"/>
    <mergeCell ref="S61:T61"/>
    <mergeCell ref="S62:T62"/>
    <mergeCell ref="S63:T63"/>
    <mergeCell ref="S64:T64"/>
    <mergeCell ref="S65:T65"/>
    <mergeCell ref="I68:J68"/>
    <mergeCell ref="I69:J69"/>
  </mergeCells>
  <printOptions verticalCentered="1"/>
  <pageMargins left="0.7874015748031497" right="0.7874015748031497" top="0.31496062992125984" bottom="0.11811023622047245" header="0.5118110236220472" footer="0.5118110236220472"/>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youko</cp:lastModifiedBy>
  <cp:lastPrinted>2010-04-26T07:50:31Z</cp:lastPrinted>
  <dcterms:created xsi:type="dcterms:W3CDTF">2007-09-07T05:34:39Z</dcterms:created>
  <dcterms:modified xsi:type="dcterms:W3CDTF">2010-05-24T03:19:12Z</dcterms:modified>
  <cp:category/>
  <cp:version/>
  <cp:contentType/>
  <cp:contentStatus/>
</cp:coreProperties>
</file>