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6870" activeTab="0"/>
  </bookViews>
  <sheets>
    <sheet name="チェックリスト" sheetId="1" r:id="rId1"/>
    <sheet name="男110mH" sheetId="2" r:id="rId2"/>
    <sheet name="男110mH (追風参考)" sheetId="3" r:id="rId3"/>
    <sheet name="男400mH" sheetId="4" r:id="rId4"/>
    <sheet name="男5000mW" sheetId="5" r:id="rId5"/>
    <sheet name="男八種競技" sheetId="6" r:id="rId6"/>
  </sheets>
  <definedNames>
    <definedName name="_xlnm._FilterDatabase" localSheetId="1" hidden="1">'男110mH'!$A$3:$H$24</definedName>
    <definedName name="_xlnm._FilterDatabase" localSheetId="2" hidden="1">'男110mH (追風参考)'!$A$3:$H$14</definedName>
    <definedName name="_xlnm._FilterDatabase" localSheetId="3" hidden="1">'男400mH'!$A$3:$G$27</definedName>
    <definedName name="_xlnm._FilterDatabase" localSheetId="4" hidden="1">'男5000mW'!$A$3:$G$17</definedName>
    <definedName name="_xlnm._FilterDatabase" localSheetId="5" hidden="1">'男八種競技'!$A$3:$G$18</definedName>
    <definedName name="index3" localSheetId="0">'チェックリスト'!$A$2:$H$10</definedName>
    <definedName name="_xlnm.Print_Titles" localSheetId="1">'男110mH'!$1:$3</definedName>
    <definedName name="_xlnm.Print_Titles" localSheetId="2">'男110mH (追風参考)'!$1:$3</definedName>
    <definedName name="_xlnm.Print_Titles" localSheetId="3">'男400mH'!$1:$3</definedName>
    <definedName name="_xlnm.Print_Titles" localSheetId="4">'男5000mW'!$1:$3</definedName>
    <definedName name="_xlnm.Print_Titles" localSheetId="5">'男八種競技'!$1:$3</definedName>
  </definedNames>
  <calcPr fullCalcOnLoad="1"/>
</workbook>
</file>

<file path=xl/sharedStrings.xml><?xml version="1.0" encoding="utf-8"?>
<sst xmlns="http://schemas.openxmlformats.org/spreadsheetml/2006/main" count="498" uniqueCount="176">
  <si>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</si>
  <si>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</si>
  <si>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</si>
  <si>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</si>
  <si>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</si>
  <si>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</si>
  <si>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</si>
  <si>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</si>
  <si>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風</t>
  </si>
  <si>
    <t>県総体</t>
  </si>
  <si>
    <t>県選手権</t>
  </si>
  <si>
    <t>那覇西</t>
  </si>
  <si>
    <t>那覇国際</t>
  </si>
  <si>
    <t>豊見城南</t>
  </si>
  <si>
    <t>沖縄市</t>
  </si>
  <si>
    <t>中部商</t>
  </si>
  <si>
    <t>決勝</t>
  </si>
  <si>
    <t>備考</t>
  </si>
  <si>
    <t>～</t>
  </si>
  <si>
    <t>日程</t>
  </si>
  <si>
    <t>県総合</t>
  </si>
  <si>
    <t>国体最終</t>
  </si>
  <si>
    <t>男110mH</t>
  </si>
  <si>
    <t>男400mH</t>
  </si>
  <si>
    <t>男5000mW</t>
  </si>
  <si>
    <t>予選</t>
  </si>
  <si>
    <t>男八種110mH</t>
  </si>
  <si>
    <t>首里東</t>
  </si>
  <si>
    <t>男八種競技</t>
  </si>
  <si>
    <t>県新人</t>
  </si>
  <si>
    <t>決勝</t>
  </si>
  <si>
    <t>記録</t>
  </si>
  <si>
    <t>九州新人</t>
  </si>
  <si>
    <t>南九州</t>
  </si>
  <si>
    <t>（略称）</t>
  </si>
  <si>
    <t>海邦記念</t>
  </si>
  <si>
    <t>九州選手権</t>
  </si>
  <si>
    <t>高校秋季</t>
  </si>
  <si>
    <t>秋季記録会</t>
  </si>
  <si>
    <t>2011年度　高校男子ランキング（障害・競歩・混成）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</si>
  <si>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</si>
  <si>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</si>
  <si>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</si>
  <si>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</si>
  <si>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</si>
  <si>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</si>
  <si>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</si>
  <si>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</si>
  <si>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</si>
  <si>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</si>
  <si>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</si>
  <si>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</si>
  <si>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</si>
  <si>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</si>
  <si>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</si>
  <si>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第66回  国民体育大会陸上競技会</t>
  </si>
  <si>
    <t>山口国体</t>
  </si>
  <si>
    <t>維新百年記念</t>
  </si>
  <si>
    <t>第29回　全九州高等学校新人陸上競技選手権大会</t>
  </si>
  <si>
    <t>大分ﾄﾞｰﾑ</t>
  </si>
  <si>
    <t>第8回　秋季記録会</t>
  </si>
  <si>
    <t>第17回　春季記録会</t>
  </si>
  <si>
    <t>春季記録会</t>
  </si>
  <si>
    <t>第 4回　名桜大学記録会</t>
  </si>
  <si>
    <t>4名桜記録会</t>
  </si>
  <si>
    <t>名護</t>
  </si>
  <si>
    <t>第 7回　名桜大学記録会</t>
  </si>
  <si>
    <t>7名桜記録会</t>
  </si>
  <si>
    <t>第 8回　名桜大学記録会</t>
  </si>
  <si>
    <t>8名桜記録会</t>
  </si>
  <si>
    <t>高橋　大治(3)</t>
  </si>
  <si>
    <t>津波古陸斗(2)</t>
  </si>
  <si>
    <t>石嶺　真琴(3)</t>
  </si>
  <si>
    <t>2011年度　男子400mH　高校ランキング</t>
  </si>
  <si>
    <t>那覇西</t>
  </si>
  <si>
    <t>☆</t>
  </si>
  <si>
    <t>+3.4</t>
  </si>
  <si>
    <t>上間　大毅(3)</t>
  </si>
  <si>
    <t>宮里　　和(2)</t>
  </si>
  <si>
    <t>伊覇　和大(3)</t>
  </si>
  <si>
    <t>比嘉　啓介(3)</t>
  </si>
  <si>
    <t>儀間　勇樹(3)</t>
  </si>
  <si>
    <t>新崎　宇宙(3)</t>
  </si>
  <si>
    <t>大嶺　将也(3)</t>
  </si>
  <si>
    <t>金城　樹(3)</t>
  </si>
  <si>
    <t>名護</t>
  </si>
  <si>
    <t>中部商</t>
  </si>
  <si>
    <t>2011年度　男子110mH　高校ランキング</t>
  </si>
  <si>
    <t>首里東</t>
  </si>
  <si>
    <t>那覇西</t>
  </si>
  <si>
    <t>高良　大輝(3)</t>
  </si>
  <si>
    <t>前原</t>
  </si>
  <si>
    <t>比嘉　海徳(3)</t>
  </si>
  <si>
    <t>嘉手納光克(2)</t>
  </si>
  <si>
    <t>具志堅　翼(3)</t>
  </si>
  <si>
    <t>新川　颯人(3)</t>
  </si>
  <si>
    <t>成田　真伍(2)</t>
  </si>
  <si>
    <t>コザ</t>
  </si>
  <si>
    <t>2011年度　男子5000mW　高校ランキング</t>
  </si>
  <si>
    <t>2011年度　男子八種競技　高校ランキング</t>
  </si>
  <si>
    <t>県総体</t>
  </si>
  <si>
    <t>富田　忠希(1)</t>
  </si>
  <si>
    <t>新垣　昂平(2)</t>
  </si>
  <si>
    <t>糸満</t>
  </si>
  <si>
    <t>新里　英二(3)</t>
  </si>
  <si>
    <t>宮古</t>
  </si>
  <si>
    <t>山内盛二郎(3)</t>
  </si>
  <si>
    <t>山内　孝太(3)</t>
  </si>
  <si>
    <t>石川</t>
  </si>
  <si>
    <t>富川太至朗(3)</t>
  </si>
  <si>
    <t>八重山</t>
  </si>
  <si>
    <t>下里　優太(1)</t>
  </si>
  <si>
    <t>-1.5</t>
  </si>
  <si>
    <t>北山</t>
  </si>
  <si>
    <t>金城　　樹(3)</t>
  </si>
  <si>
    <t>與那國由樹(2)</t>
  </si>
  <si>
    <t>-2.0</t>
  </si>
  <si>
    <t>志堅原基貴(2)</t>
  </si>
  <si>
    <t>名護</t>
  </si>
  <si>
    <t>前三盛敦貴(1)</t>
  </si>
  <si>
    <t>-0.6</t>
  </si>
  <si>
    <t>+1.6</t>
  </si>
  <si>
    <t>仲本　拓真(3)</t>
  </si>
  <si>
    <t>北中城</t>
  </si>
  <si>
    <t>宇治川竜佑(3)</t>
  </si>
  <si>
    <t>宜野座</t>
  </si>
  <si>
    <t>濱田三四郎(1)</t>
  </si>
  <si>
    <t>混成</t>
  </si>
  <si>
    <t>87位</t>
  </si>
  <si>
    <t>「2010年高校ﾗﾝｷﾝｸﾞ100傑」に相当する記録は備考欄に順位を記載</t>
  </si>
  <si>
    <t>コザ</t>
  </si>
  <si>
    <t>花城　春貴(2)</t>
  </si>
  <si>
    <t>沖縄工</t>
  </si>
  <si>
    <t>金城ｹﾋﾞﾝ(2)</t>
  </si>
  <si>
    <t>新崎　　健(1)</t>
  </si>
  <si>
    <t>25位</t>
  </si>
  <si>
    <t>☆</t>
  </si>
  <si>
    <t>県高新 7位</t>
  </si>
  <si>
    <t>桃原　　優(2)</t>
  </si>
  <si>
    <t>決勝</t>
  </si>
  <si>
    <t>2011年度　男子110mH　高校ランキング（追風参考）17"00以内</t>
  </si>
  <si>
    <t>+4.4</t>
  </si>
  <si>
    <t>高校秋季</t>
  </si>
  <si>
    <t>+2.2</t>
  </si>
  <si>
    <t>金城　圭吾(1)</t>
  </si>
  <si>
    <t>那覇</t>
  </si>
  <si>
    <t>我謝　　亘(3)</t>
  </si>
  <si>
    <t>吉原　友哉(1)</t>
  </si>
  <si>
    <t>上原　隆徳(1)</t>
  </si>
  <si>
    <t>太田　一平(1)</t>
  </si>
  <si>
    <t>追風参考(得点非公認)</t>
  </si>
  <si>
    <t>+4.5</t>
  </si>
  <si>
    <t>志堅原基貴(2)</t>
  </si>
  <si>
    <t>宮古</t>
  </si>
  <si>
    <t>金城　義也(2)</t>
  </si>
  <si>
    <t>沖縄水産</t>
  </si>
  <si>
    <t>高良祐一郎(1)</t>
  </si>
  <si>
    <t>糸満</t>
  </si>
  <si>
    <t>宇根亜明夏(1)</t>
  </si>
  <si>
    <t>八重山農林</t>
  </si>
  <si>
    <t>吉田　一揮(2)</t>
  </si>
  <si>
    <t>久米島</t>
  </si>
  <si>
    <t>普天間</t>
  </si>
  <si>
    <t>大城　忠侍(2)</t>
  </si>
  <si>
    <t>首里</t>
  </si>
  <si>
    <t>大城　拓也(1)</t>
  </si>
  <si>
    <t>北山</t>
  </si>
  <si>
    <t>濱元　貴大(1)</t>
  </si>
  <si>
    <t>那覇国際</t>
  </si>
  <si>
    <t>尚師　尚宏(1)</t>
  </si>
  <si>
    <t>仲間　　亮(2)</t>
  </si>
  <si>
    <t>那覇西</t>
  </si>
  <si>
    <t>0.0</t>
  </si>
  <si>
    <t>-0.3</t>
  </si>
  <si>
    <t>予選</t>
  </si>
  <si>
    <t>0.2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</si>
</sst>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2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95" fontId="0" fillId="0" borderId="12" xfId="0" applyNumberFormat="1" applyFill="1" applyBorder="1" applyAlignment="1">
      <alignment vertical="center"/>
    </xf>
    <xf numFmtId="195" fontId="0" fillId="0" borderId="16" xfId="0" applyNumberFormat="1" applyFill="1" applyBorder="1" applyAlignment="1">
      <alignment vertical="center"/>
    </xf>
    <xf numFmtId="14" fontId="0" fillId="0" borderId="16" xfId="0" applyNumberFormat="1" applyFill="1" applyBorder="1" applyAlignment="1">
      <alignment horizontal="right" vertical="center"/>
    </xf>
    <xf numFmtId="0" fontId="0" fillId="0" borderId="12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191" fontId="3" fillId="0" borderId="19" xfId="0" applyNumberFormat="1" applyFont="1" applyBorder="1" applyAlignment="1">
      <alignment vertical="center" shrinkToFit="1"/>
    </xf>
    <xf numFmtId="192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91" fontId="3" fillId="0" borderId="20" xfId="0" applyNumberFormat="1" applyFont="1" applyBorder="1" applyAlignment="1">
      <alignment vertical="center" shrinkToFit="1"/>
    </xf>
    <xf numFmtId="192" fontId="3" fillId="0" borderId="21" xfId="0" applyNumberFormat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191" fontId="3" fillId="0" borderId="24" xfId="0" applyNumberFormat="1" applyFont="1" applyBorder="1" applyAlignment="1">
      <alignment vertical="center" shrinkToFit="1"/>
    </xf>
    <xf numFmtId="192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91" fontId="3" fillId="0" borderId="25" xfId="0" applyNumberFormat="1" applyFont="1" applyBorder="1" applyAlignment="1">
      <alignment vertical="center" shrinkToFit="1"/>
    </xf>
    <xf numFmtId="192" fontId="3" fillId="0" borderId="26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191" fontId="3" fillId="0" borderId="28" xfId="0" applyNumberFormat="1" applyFont="1" applyBorder="1" applyAlignment="1">
      <alignment vertical="center" shrinkToFit="1"/>
    </xf>
    <xf numFmtId="192" fontId="3" fillId="0" borderId="29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91" fontId="3" fillId="0" borderId="29" xfId="0" applyNumberFormat="1" applyFont="1" applyBorder="1" applyAlignment="1">
      <alignment vertical="center" shrinkToFit="1"/>
    </xf>
    <xf numFmtId="192" fontId="3" fillId="0" borderId="30" xfId="0" applyNumberFormat="1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4" fontId="0" fillId="0" borderId="23" xfId="0" applyNumberForma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23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5" fontId="0" fillId="33" borderId="12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4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95" fontId="0" fillId="0" borderId="38" xfId="0" applyNumberForma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4" fontId="0" fillId="0" borderId="38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14" fontId="0" fillId="0" borderId="38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34" borderId="32" xfId="0" applyFill="1" applyBorder="1" applyAlignment="1">
      <alignment vertical="center"/>
    </xf>
    <xf numFmtId="195" fontId="0" fillId="34" borderId="23" xfId="0" applyNumberForma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14" fontId="0" fillId="34" borderId="23" xfId="0" applyNumberFormat="1" applyFill="1" applyBorder="1" applyAlignment="1">
      <alignment horizontal="right" vertical="center"/>
    </xf>
    <xf numFmtId="0" fontId="0" fillId="34" borderId="4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95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4" fontId="0" fillId="34" borderId="12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4" fontId="0" fillId="34" borderId="12" xfId="0" applyNumberFormat="1" applyFill="1" applyBorder="1" applyAlignment="1">
      <alignment horizontal="right" vertical="center"/>
    </xf>
    <xf numFmtId="49" fontId="0" fillId="0" borderId="38" xfId="0" applyNumberFormat="1" applyFill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7">
      <selection activeCell="A17" sqref="A17:B17"/>
    </sheetView>
  </sheetViews>
  <sheetFormatPr defaultColWidth="9.00390625" defaultRowHeight="18.75" customHeight="1"/>
  <cols>
    <col min="1" max="1" width="5.125" style="2" customWidth="1"/>
    <col min="2" max="2" width="3.375" style="3" customWidth="1"/>
    <col min="3" max="3" width="2.375" style="3" customWidth="1"/>
    <col min="4" max="4" width="5.125" style="2" customWidth="1"/>
    <col min="5" max="5" width="3.375" style="2" customWidth="1"/>
    <col min="6" max="6" width="53.25390625" style="2" bestFit="1" customWidth="1"/>
    <col min="7" max="7" width="8.125" style="2" customWidth="1"/>
    <col min="8" max="8" width="10.875" style="2" customWidth="1"/>
    <col min="9" max="13" width="7.25390625" style="2" customWidth="1"/>
    <col min="14" max="14" width="6.875" style="2" customWidth="1"/>
    <col min="15" max="16384" width="9.00390625" style="2" customWidth="1"/>
  </cols>
  <sheetData>
    <row r="1" spans="1:3" s="1" customFormat="1" ht="18.75" customHeight="1">
      <c r="A1" s="1" t="s">
        <v>39</v>
      </c>
      <c r="B1" s="18"/>
      <c r="C1" s="18"/>
    </row>
    <row r="2" spans="1:13" s="3" customFormat="1" ht="18.75" customHeight="1">
      <c r="A2" s="90" t="s">
        <v>19</v>
      </c>
      <c r="B2" s="91"/>
      <c r="C2" s="91"/>
      <c r="D2" s="91"/>
      <c r="E2" s="92"/>
      <c r="F2" s="4" t="s">
        <v>4</v>
      </c>
      <c r="G2" s="4" t="s">
        <v>34</v>
      </c>
      <c r="H2" s="4" t="s">
        <v>5</v>
      </c>
      <c r="I2" s="4" t="s">
        <v>22</v>
      </c>
      <c r="J2" s="4" t="s">
        <v>23</v>
      </c>
      <c r="K2" s="4" t="s">
        <v>24</v>
      </c>
      <c r="L2" s="4" t="s">
        <v>26</v>
      </c>
      <c r="M2" s="5" t="s">
        <v>28</v>
      </c>
    </row>
    <row r="3" spans="1:13" ht="18.75" customHeight="1">
      <c r="A3" s="29">
        <v>40636</v>
      </c>
      <c r="B3" s="30">
        <f aca="true" t="shared" si="0" ref="B3:B8">A3</f>
        <v>40636</v>
      </c>
      <c r="C3" s="31"/>
      <c r="D3" s="32"/>
      <c r="E3" s="33"/>
      <c r="F3" s="34" t="s">
        <v>63</v>
      </c>
      <c r="G3" s="34" t="s">
        <v>64</v>
      </c>
      <c r="H3" s="35" t="s">
        <v>40</v>
      </c>
      <c r="I3" s="58"/>
      <c r="J3" s="58"/>
      <c r="K3" s="58"/>
      <c r="L3" s="58"/>
      <c r="M3" s="59"/>
    </row>
    <row r="4" spans="1:13" ht="18.75" customHeight="1">
      <c r="A4" s="36">
        <v>40649</v>
      </c>
      <c r="B4" s="37">
        <f t="shared" si="0"/>
        <v>40649</v>
      </c>
      <c r="C4" s="38" t="s">
        <v>18</v>
      </c>
      <c r="D4" s="39">
        <v>40650</v>
      </c>
      <c r="E4" s="40">
        <f aca="true" t="shared" si="1" ref="E4:E15">D4</f>
        <v>40650</v>
      </c>
      <c r="F4" s="41" t="s">
        <v>41</v>
      </c>
      <c r="G4" s="41" t="s">
        <v>35</v>
      </c>
      <c r="H4" s="7" t="s">
        <v>20</v>
      </c>
      <c r="I4" s="42" t="s">
        <v>75</v>
      </c>
      <c r="J4" s="42" t="s">
        <v>75</v>
      </c>
      <c r="K4" s="42" t="s">
        <v>75</v>
      </c>
      <c r="L4" s="60"/>
      <c r="M4" s="61"/>
    </row>
    <row r="5" spans="1:13" ht="18.75" customHeight="1">
      <c r="A5" s="36">
        <v>40670</v>
      </c>
      <c r="B5" s="37">
        <f t="shared" si="0"/>
        <v>40670</v>
      </c>
      <c r="C5" s="38" t="s">
        <v>18</v>
      </c>
      <c r="D5" s="39">
        <v>40671</v>
      </c>
      <c r="E5" s="40">
        <f t="shared" si="1"/>
        <v>40671</v>
      </c>
      <c r="F5" s="41" t="s">
        <v>42</v>
      </c>
      <c r="G5" s="41" t="s">
        <v>10</v>
      </c>
      <c r="H5" s="7" t="s">
        <v>43</v>
      </c>
      <c r="I5" s="42" t="s">
        <v>75</v>
      </c>
      <c r="J5" s="42" t="s">
        <v>75</v>
      </c>
      <c r="K5" s="42" t="s">
        <v>75</v>
      </c>
      <c r="L5" s="60"/>
      <c r="M5" s="61"/>
    </row>
    <row r="6" spans="1:13" ht="18.75" customHeight="1">
      <c r="A6" s="36">
        <v>40691</v>
      </c>
      <c r="B6" s="37">
        <f t="shared" si="0"/>
        <v>40691</v>
      </c>
      <c r="C6" s="38" t="s">
        <v>18</v>
      </c>
      <c r="D6" s="39">
        <v>40694</v>
      </c>
      <c r="E6" s="40">
        <f t="shared" si="1"/>
        <v>40694</v>
      </c>
      <c r="F6" s="41" t="s">
        <v>44</v>
      </c>
      <c r="G6" s="41" t="s">
        <v>9</v>
      </c>
      <c r="H6" s="7" t="s">
        <v>14</v>
      </c>
      <c r="I6" s="42" t="s">
        <v>75</v>
      </c>
      <c r="J6" s="42" t="s">
        <v>75</v>
      </c>
      <c r="K6" s="42" t="s">
        <v>75</v>
      </c>
      <c r="L6" s="42" t="s">
        <v>75</v>
      </c>
      <c r="M6" s="43" t="s">
        <v>136</v>
      </c>
    </row>
    <row r="7" spans="1:13" ht="18.75" customHeight="1">
      <c r="A7" s="36">
        <v>40345</v>
      </c>
      <c r="B7" s="37">
        <f t="shared" si="0"/>
        <v>40345</v>
      </c>
      <c r="C7" s="38" t="s">
        <v>18</v>
      </c>
      <c r="D7" s="39">
        <v>40713</v>
      </c>
      <c r="E7" s="40">
        <f t="shared" si="1"/>
        <v>40713</v>
      </c>
      <c r="F7" s="41" t="s">
        <v>45</v>
      </c>
      <c r="G7" s="41" t="s">
        <v>33</v>
      </c>
      <c r="H7" s="7" t="s">
        <v>46</v>
      </c>
      <c r="I7" s="42" t="s">
        <v>75</v>
      </c>
      <c r="J7" s="42" t="s">
        <v>75</v>
      </c>
      <c r="K7" s="42" t="s">
        <v>75</v>
      </c>
      <c r="L7" s="42" t="s">
        <v>75</v>
      </c>
      <c r="M7" s="43" t="s">
        <v>75</v>
      </c>
    </row>
    <row r="8" spans="1:13" ht="18.75" customHeight="1">
      <c r="A8" s="36">
        <v>40733</v>
      </c>
      <c r="B8" s="37">
        <f t="shared" si="0"/>
        <v>40733</v>
      </c>
      <c r="C8" s="38" t="s">
        <v>18</v>
      </c>
      <c r="D8" s="39">
        <v>40734</v>
      </c>
      <c r="E8" s="40">
        <f t="shared" si="1"/>
        <v>40734</v>
      </c>
      <c r="F8" s="41" t="s">
        <v>47</v>
      </c>
      <c r="G8" s="41" t="s">
        <v>21</v>
      </c>
      <c r="H8" s="7" t="s">
        <v>14</v>
      </c>
      <c r="I8" s="60"/>
      <c r="J8" s="42" t="s">
        <v>75</v>
      </c>
      <c r="K8" s="42" t="s">
        <v>75</v>
      </c>
      <c r="L8" s="60"/>
      <c r="M8" s="61"/>
    </row>
    <row r="9" spans="1:13" ht="18.75" customHeight="1">
      <c r="A9" s="36">
        <v>40758</v>
      </c>
      <c r="B9" s="37">
        <f>A9</f>
        <v>40758</v>
      </c>
      <c r="C9" s="38" t="s">
        <v>18</v>
      </c>
      <c r="D9" s="39">
        <v>40762</v>
      </c>
      <c r="E9" s="40">
        <f t="shared" si="1"/>
        <v>40762</v>
      </c>
      <c r="F9" s="41" t="s">
        <v>48</v>
      </c>
      <c r="G9" s="41" t="s">
        <v>49</v>
      </c>
      <c r="H9" s="7" t="s">
        <v>50</v>
      </c>
      <c r="I9" s="42" t="s">
        <v>75</v>
      </c>
      <c r="J9" s="60"/>
      <c r="K9" s="60"/>
      <c r="L9" s="42" t="s">
        <v>75</v>
      </c>
      <c r="M9" s="43" t="s">
        <v>75</v>
      </c>
    </row>
    <row r="10" spans="1:13" ht="18.75" customHeight="1">
      <c r="A10" s="36">
        <v>40774</v>
      </c>
      <c r="B10" s="37">
        <f aca="true" t="shared" si="2" ref="B10:B18">A10</f>
        <v>40774</v>
      </c>
      <c r="C10" s="38" t="s">
        <v>18</v>
      </c>
      <c r="D10" s="39">
        <v>40776</v>
      </c>
      <c r="E10" s="40">
        <f t="shared" si="1"/>
        <v>40776</v>
      </c>
      <c r="F10" s="41" t="s">
        <v>51</v>
      </c>
      <c r="G10" s="41" t="s">
        <v>36</v>
      </c>
      <c r="H10" s="7" t="s">
        <v>52</v>
      </c>
      <c r="I10" s="60"/>
      <c r="J10" s="60"/>
      <c r="K10" s="60"/>
      <c r="L10" s="60"/>
      <c r="M10" s="61"/>
    </row>
    <row r="11" spans="1:13" ht="18.75" customHeight="1">
      <c r="A11" s="36">
        <v>40789</v>
      </c>
      <c r="B11" s="37">
        <f t="shared" si="2"/>
        <v>40789</v>
      </c>
      <c r="C11" s="38" t="s">
        <v>18</v>
      </c>
      <c r="D11" s="39">
        <v>40790</v>
      </c>
      <c r="E11" s="40">
        <f t="shared" si="1"/>
        <v>40790</v>
      </c>
      <c r="F11" s="41" t="s">
        <v>53</v>
      </c>
      <c r="G11" s="41" t="s">
        <v>37</v>
      </c>
      <c r="H11" s="7" t="s">
        <v>20</v>
      </c>
      <c r="I11" s="42" t="s">
        <v>75</v>
      </c>
      <c r="J11" s="42" t="s">
        <v>75</v>
      </c>
      <c r="K11" s="42" t="s">
        <v>75</v>
      </c>
      <c r="L11" s="42" t="s">
        <v>75</v>
      </c>
      <c r="M11" s="43" t="s">
        <v>75</v>
      </c>
    </row>
    <row r="12" spans="1:13" ht="18.75" customHeight="1">
      <c r="A12" s="36">
        <v>40802</v>
      </c>
      <c r="B12" s="37">
        <f t="shared" si="2"/>
        <v>40802</v>
      </c>
      <c r="C12" s="38" t="s">
        <v>18</v>
      </c>
      <c r="D12" s="39">
        <v>40804</v>
      </c>
      <c r="E12" s="40">
        <f t="shared" si="1"/>
        <v>40804</v>
      </c>
      <c r="F12" s="41" t="s">
        <v>54</v>
      </c>
      <c r="G12" s="41" t="s">
        <v>29</v>
      </c>
      <c r="H12" s="7" t="s">
        <v>14</v>
      </c>
      <c r="I12" s="42" t="s">
        <v>75</v>
      </c>
      <c r="J12" s="42" t="s">
        <v>75</v>
      </c>
      <c r="K12" s="42" t="s">
        <v>75</v>
      </c>
      <c r="L12" s="42" t="s">
        <v>75</v>
      </c>
      <c r="M12" s="43" t="s">
        <v>75</v>
      </c>
    </row>
    <row r="13" spans="1:13" ht="18.75" customHeight="1">
      <c r="A13" s="36">
        <v>40823</v>
      </c>
      <c r="B13" s="37">
        <f t="shared" si="2"/>
        <v>40823</v>
      </c>
      <c r="C13" s="38" t="s">
        <v>18</v>
      </c>
      <c r="D13" s="39">
        <v>40827</v>
      </c>
      <c r="E13" s="40">
        <f t="shared" si="1"/>
        <v>40827</v>
      </c>
      <c r="F13" s="41" t="s">
        <v>55</v>
      </c>
      <c r="G13" s="41" t="s">
        <v>56</v>
      </c>
      <c r="H13" s="7" t="s">
        <v>57</v>
      </c>
      <c r="I13" s="42" t="s">
        <v>75</v>
      </c>
      <c r="J13" s="42" t="s">
        <v>75</v>
      </c>
      <c r="K13" s="42" t="s">
        <v>75</v>
      </c>
      <c r="L13" s="42" t="s">
        <v>75</v>
      </c>
      <c r="M13" s="43" t="s">
        <v>75</v>
      </c>
    </row>
    <row r="14" spans="1:13" ht="18.75" customHeight="1">
      <c r="A14" s="36">
        <v>40824</v>
      </c>
      <c r="B14" s="37">
        <f t="shared" si="2"/>
        <v>40824</v>
      </c>
      <c r="C14" s="38"/>
      <c r="D14" s="39"/>
      <c r="E14" s="40"/>
      <c r="F14" s="53" t="s">
        <v>66</v>
      </c>
      <c r="G14" s="53" t="s">
        <v>67</v>
      </c>
      <c r="H14" s="54" t="s">
        <v>65</v>
      </c>
      <c r="I14" s="60"/>
      <c r="J14" s="60"/>
      <c r="K14" s="60"/>
      <c r="L14" s="60"/>
      <c r="M14" s="61"/>
    </row>
    <row r="15" spans="1:13" ht="18.75" customHeight="1">
      <c r="A15" s="36">
        <v>40830</v>
      </c>
      <c r="B15" s="37">
        <f t="shared" si="2"/>
        <v>40830</v>
      </c>
      <c r="C15" s="38" t="s">
        <v>18</v>
      </c>
      <c r="D15" s="39">
        <v>40832</v>
      </c>
      <c r="E15" s="40">
        <f t="shared" si="1"/>
        <v>40832</v>
      </c>
      <c r="F15" s="41" t="s">
        <v>58</v>
      </c>
      <c r="G15" s="41" t="s">
        <v>32</v>
      </c>
      <c r="H15" s="7" t="s">
        <v>59</v>
      </c>
      <c r="I15" s="42" t="s">
        <v>75</v>
      </c>
      <c r="J15" s="42" t="s">
        <v>75</v>
      </c>
      <c r="K15" s="42" t="s">
        <v>75</v>
      </c>
      <c r="L15" s="42" t="s">
        <v>75</v>
      </c>
      <c r="M15" s="43" t="s">
        <v>75</v>
      </c>
    </row>
    <row r="16" spans="1:13" ht="18.75" customHeight="1">
      <c r="A16" s="36">
        <v>40838</v>
      </c>
      <c r="B16" s="37">
        <f t="shared" si="2"/>
        <v>40838</v>
      </c>
      <c r="C16" s="38"/>
      <c r="D16" s="39"/>
      <c r="E16" s="40"/>
      <c r="F16" s="53" t="s">
        <v>68</v>
      </c>
      <c r="G16" s="53" t="s">
        <v>69</v>
      </c>
      <c r="H16" s="54" t="s">
        <v>65</v>
      </c>
      <c r="I16" s="60"/>
      <c r="J16" s="42" t="s">
        <v>75</v>
      </c>
      <c r="K16" s="60"/>
      <c r="L16" s="60"/>
      <c r="M16" s="61"/>
    </row>
    <row r="17" spans="1:13" ht="18.75" customHeight="1">
      <c r="A17" s="36">
        <v>40853</v>
      </c>
      <c r="B17" s="37">
        <f>A17</f>
        <v>40853</v>
      </c>
      <c r="C17" s="38"/>
      <c r="D17" s="39"/>
      <c r="E17" s="40"/>
      <c r="F17" s="41" t="s">
        <v>60</v>
      </c>
      <c r="G17" s="41" t="s">
        <v>38</v>
      </c>
      <c r="H17" s="7" t="s">
        <v>20</v>
      </c>
      <c r="I17" s="60"/>
      <c r="J17" s="60"/>
      <c r="K17" s="60"/>
      <c r="L17" s="60"/>
      <c r="M17" s="61"/>
    </row>
    <row r="18" spans="1:13" ht="18.75" customHeight="1">
      <c r="A18" s="36">
        <v>40978</v>
      </c>
      <c r="B18" s="37">
        <f t="shared" si="2"/>
        <v>40978</v>
      </c>
      <c r="C18" s="38"/>
      <c r="D18" s="39"/>
      <c r="E18" s="40"/>
      <c r="F18" s="41" t="s">
        <v>61</v>
      </c>
      <c r="G18" s="41" t="s">
        <v>62</v>
      </c>
      <c r="H18" s="7" t="s">
        <v>20</v>
      </c>
      <c r="I18" s="7"/>
      <c r="J18" s="7"/>
      <c r="K18" s="7"/>
      <c r="L18" s="7"/>
      <c r="M18" s="44"/>
    </row>
    <row r="19" spans="1:13" ht="18.75" customHeight="1">
      <c r="A19" s="45"/>
      <c r="B19" s="46"/>
      <c r="C19" s="47"/>
      <c r="D19" s="48"/>
      <c r="E19" s="49"/>
      <c r="F19" s="50"/>
      <c r="G19" s="50"/>
      <c r="H19" s="51"/>
      <c r="I19" s="51"/>
      <c r="J19" s="51"/>
      <c r="K19" s="51"/>
      <c r="L19" s="51"/>
      <c r="M19" s="52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G22" sqref="G22:H22"/>
    </sheetView>
  </sheetViews>
  <sheetFormatPr defaultColWidth="9.00390625" defaultRowHeight="16.5" customHeight="1"/>
  <cols>
    <col min="1" max="1" width="4.875" style="8" customWidth="1"/>
    <col min="2" max="2" width="7.375" style="8" customWidth="1"/>
    <col min="3" max="3" width="6.00390625" style="8" customWidth="1"/>
    <col min="4" max="4" width="14.375" style="8" customWidth="1"/>
    <col min="5" max="5" width="13.00390625" style="8" bestFit="1" customWidth="1"/>
    <col min="6" max="6" width="8.375" style="8" customWidth="1"/>
    <col min="7" max="7" width="11.125" style="8" bestFit="1" customWidth="1"/>
    <col min="8" max="8" width="11.625" style="20" bestFit="1" customWidth="1"/>
    <col min="9" max="16384" width="9.00390625" style="8" customWidth="1"/>
  </cols>
  <sheetData>
    <row r="1" ht="16.5" customHeight="1">
      <c r="A1" s="8" t="s">
        <v>87</v>
      </c>
    </row>
    <row r="3" spans="1:9" s="12" customFormat="1" ht="16.5" customHeight="1">
      <c r="A3" s="9" t="s">
        <v>6</v>
      </c>
      <c r="B3" s="10" t="s">
        <v>31</v>
      </c>
      <c r="C3" s="10" t="s">
        <v>8</v>
      </c>
      <c r="D3" s="10" t="s">
        <v>0</v>
      </c>
      <c r="E3" s="10" t="s">
        <v>7</v>
      </c>
      <c r="F3" s="10" t="s">
        <v>2</v>
      </c>
      <c r="G3" s="10" t="s">
        <v>1</v>
      </c>
      <c r="H3" s="10" t="s">
        <v>3</v>
      </c>
      <c r="I3" s="11" t="s">
        <v>17</v>
      </c>
    </row>
    <row r="4" spans="1:9" ht="16.5" customHeight="1">
      <c r="A4" s="63">
        <f aca="true" t="shared" si="0" ref="A4:A22">RANK(B4,$B$4:$B$120,1)</f>
        <v>1</v>
      </c>
      <c r="B4" s="64">
        <v>1511</v>
      </c>
      <c r="C4" s="65">
        <v>-0.7</v>
      </c>
      <c r="D4" s="66" t="s">
        <v>82</v>
      </c>
      <c r="E4" s="66" t="s">
        <v>74</v>
      </c>
      <c r="F4" s="66" t="s">
        <v>16</v>
      </c>
      <c r="G4" s="66" t="s">
        <v>10</v>
      </c>
      <c r="H4" s="67">
        <v>40671</v>
      </c>
      <c r="I4" s="68" t="s">
        <v>128</v>
      </c>
    </row>
    <row r="5" spans="1:9" ht="16.5" customHeight="1">
      <c r="A5" s="63">
        <f t="shared" si="0"/>
        <v>2</v>
      </c>
      <c r="B5" s="64">
        <v>1565</v>
      </c>
      <c r="C5" s="65" t="s">
        <v>120</v>
      </c>
      <c r="D5" s="66" t="s">
        <v>80</v>
      </c>
      <c r="E5" s="66" t="s">
        <v>15</v>
      </c>
      <c r="F5" s="66" t="s">
        <v>16</v>
      </c>
      <c r="G5" s="66" t="s">
        <v>9</v>
      </c>
      <c r="H5" s="67">
        <v>40696</v>
      </c>
      <c r="I5" s="68"/>
    </row>
    <row r="6" spans="1:9" ht="16.5" customHeight="1">
      <c r="A6" s="63">
        <f t="shared" si="0"/>
        <v>3</v>
      </c>
      <c r="B6" s="64">
        <v>1574</v>
      </c>
      <c r="C6" s="65" t="s">
        <v>120</v>
      </c>
      <c r="D6" s="66" t="s">
        <v>83</v>
      </c>
      <c r="E6" s="66" t="s">
        <v>113</v>
      </c>
      <c r="F6" s="66" t="s">
        <v>16</v>
      </c>
      <c r="G6" s="66" t="s">
        <v>9</v>
      </c>
      <c r="H6" s="67">
        <v>40696</v>
      </c>
      <c r="I6" s="68"/>
    </row>
    <row r="7" spans="1:9" ht="16.5" customHeight="1">
      <c r="A7" s="63">
        <f t="shared" si="0"/>
        <v>4</v>
      </c>
      <c r="B7" s="64">
        <v>1585</v>
      </c>
      <c r="C7" s="65" t="s">
        <v>172</v>
      </c>
      <c r="D7" s="66" t="s">
        <v>71</v>
      </c>
      <c r="E7" s="66" t="s">
        <v>89</v>
      </c>
      <c r="F7" s="66" t="s">
        <v>174</v>
      </c>
      <c r="G7" s="66" t="s">
        <v>32</v>
      </c>
      <c r="H7" s="67">
        <v>40832</v>
      </c>
      <c r="I7" s="68"/>
    </row>
    <row r="8" spans="1:9" ht="16.5" customHeight="1">
      <c r="A8" s="63">
        <f t="shared" si="0"/>
        <v>5</v>
      </c>
      <c r="B8" s="64">
        <v>1618</v>
      </c>
      <c r="C8" s="65" t="s">
        <v>173</v>
      </c>
      <c r="D8" s="66" t="s">
        <v>117</v>
      </c>
      <c r="E8" s="66" t="s">
        <v>105</v>
      </c>
      <c r="F8" s="66" t="s">
        <v>174</v>
      </c>
      <c r="G8" s="66" t="s">
        <v>32</v>
      </c>
      <c r="H8" s="67">
        <v>40832</v>
      </c>
      <c r="I8" s="68"/>
    </row>
    <row r="9" spans="1:9" ht="16.5" customHeight="1">
      <c r="A9" s="13">
        <f t="shared" si="0"/>
        <v>6</v>
      </c>
      <c r="B9" s="24">
        <v>1641</v>
      </c>
      <c r="C9" s="16" t="s">
        <v>120</v>
      </c>
      <c r="D9" s="6" t="s">
        <v>114</v>
      </c>
      <c r="E9" s="6" t="s">
        <v>13</v>
      </c>
      <c r="F9" s="6" t="s">
        <v>16</v>
      </c>
      <c r="G9" s="6" t="s">
        <v>9</v>
      </c>
      <c r="H9" s="22">
        <v>40696</v>
      </c>
      <c r="I9" s="17"/>
    </row>
    <row r="10" spans="1:9" ht="16.5" customHeight="1">
      <c r="A10" s="13">
        <f t="shared" si="0"/>
        <v>7</v>
      </c>
      <c r="B10" s="24">
        <v>1653</v>
      </c>
      <c r="C10" s="16" t="s">
        <v>120</v>
      </c>
      <c r="D10" s="6" t="s">
        <v>77</v>
      </c>
      <c r="E10" s="6" t="s">
        <v>118</v>
      </c>
      <c r="F10" s="6" t="s">
        <v>16</v>
      </c>
      <c r="G10" s="6" t="s">
        <v>9</v>
      </c>
      <c r="H10" s="22">
        <v>40696</v>
      </c>
      <c r="I10" s="17"/>
    </row>
    <row r="11" spans="1:9" ht="16.5" customHeight="1">
      <c r="A11" s="13">
        <f t="shared" si="0"/>
        <v>8</v>
      </c>
      <c r="B11" s="24">
        <v>1660</v>
      </c>
      <c r="C11" s="16" t="s">
        <v>120</v>
      </c>
      <c r="D11" s="6" t="s">
        <v>115</v>
      </c>
      <c r="E11" s="6" t="s">
        <v>110</v>
      </c>
      <c r="F11" s="6" t="s">
        <v>16</v>
      </c>
      <c r="G11" s="6" t="s">
        <v>9</v>
      </c>
      <c r="H11" s="22">
        <v>40696</v>
      </c>
      <c r="I11" s="17"/>
    </row>
    <row r="12" spans="1:9" ht="16.5" customHeight="1">
      <c r="A12" s="13">
        <f t="shared" si="0"/>
        <v>9</v>
      </c>
      <c r="B12" s="24">
        <v>1688</v>
      </c>
      <c r="C12" s="16" t="s">
        <v>121</v>
      </c>
      <c r="D12" s="6" t="s">
        <v>122</v>
      </c>
      <c r="E12" s="6" t="s">
        <v>123</v>
      </c>
      <c r="F12" s="6" t="s">
        <v>127</v>
      </c>
      <c r="G12" s="6" t="s">
        <v>9</v>
      </c>
      <c r="H12" s="22">
        <v>40694</v>
      </c>
      <c r="I12" s="17"/>
    </row>
    <row r="13" spans="1:9" ht="16.5" customHeight="1">
      <c r="A13" s="13">
        <f t="shared" si="0"/>
        <v>10</v>
      </c>
      <c r="B13" s="24">
        <v>1692</v>
      </c>
      <c r="C13" s="16" t="s">
        <v>172</v>
      </c>
      <c r="D13" s="6" t="s">
        <v>78</v>
      </c>
      <c r="E13" s="6" t="s">
        <v>86</v>
      </c>
      <c r="F13" s="6" t="s">
        <v>25</v>
      </c>
      <c r="G13" s="6" t="s">
        <v>32</v>
      </c>
      <c r="H13" s="22">
        <v>40832</v>
      </c>
      <c r="I13" s="17"/>
    </row>
    <row r="14" spans="1:9" ht="16.5" customHeight="1">
      <c r="A14" s="13">
        <f t="shared" si="0"/>
        <v>11</v>
      </c>
      <c r="B14" s="24">
        <v>1715</v>
      </c>
      <c r="C14" s="16" t="s">
        <v>116</v>
      </c>
      <c r="D14" s="6" t="s">
        <v>119</v>
      </c>
      <c r="E14" s="6" t="s">
        <v>110</v>
      </c>
      <c r="F14" s="6" t="s">
        <v>25</v>
      </c>
      <c r="G14" s="6" t="s">
        <v>9</v>
      </c>
      <c r="H14" s="22">
        <v>40696</v>
      </c>
      <c r="I14" s="17"/>
    </row>
    <row r="15" spans="1:9" ht="16.5" customHeight="1">
      <c r="A15" s="13">
        <f t="shared" si="0"/>
        <v>12</v>
      </c>
      <c r="B15" s="24">
        <v>1755</v>
      </c>
      <c r="C15" s="16" t="s">
        <v>121</v>
      </c>
      <c r="D15" s="6" t="s">
        <v>124</v>
      </c>
      <c r="E15" s="6" t="s">
        <v>11</v>
      </c>
      <c r="F15" s="6" t="s">
        <v>127</v>
      </c>
      <c r="G15" s="6" t="s">
        <v>9</v>
      </c>
      <c r="H15" s="22">
        <v>40694</v>
      </c>
      <c r="I15" s="17"/>
    </row>
    <row r="16" spans="1:9" ht="16.5" customHeight="1">
      <c r="A16" s="13">
        <f t="shared" si="0"/>
        <v>13</v>
      </c>
      <c r="B16" s="24">
        <v>1758</v>
      </c>
      <c r="C16" s="16">
        <v>-2.5</v>
      </c>
      <c r="D16" s="6" t="s">
        <v>79</v>
      </c>
      <c r="E16" s="6" t="s">
        <v>88</v>
      </c>
      <c r="F16" s="6" t="s">
        <v>25</v>
      </c>
      <c r="G16" s="6" t="s">
        <v>10</v>
      </c>
      <c r="H16" s="22">
        <v>40671</v>
      </c>
      <c r="I16" s="17"/>
    </row>
    <row r="17" spans="1:9" ht="16.5" customHeight="1">
      <c r="A17" s="13">
        <f t="shared" si="0"/>
        <v>14</v>
      </c>
      <c r="B17" s="24">
        <v>1764</v>
      </c>
      <c r="C17" s="16" t="s">
        <v>112</v>
      </c>
      <c r="D17" s="6" t="s">
        <v>101</v>
      </c>
      <c r="E17" s="6" t="s">
        <v>15</v>
      </c>
      <c r="F17" s="6" t="s">
        <v>25</v>
      </c>
      <c r="G17" s="6" t="s">
        <v>9</v>
      </c>
      <c r="H17" s="22">
        <v>40696</v>
      </c>
      <c r="I17" s="17"/>
    </row>
    <row r="18" spans="1:9" ht="16.5" customHeight="1">
      <c r="A18" s="13">
        <f t="shared" si="0"/>
        <v>15</v>
      </c>
      <c r="B18" s="24">
        <v>1820</v>
      </c>
      <c r="C18" s="16" t="s">
        <v>121</v>
      </c>
      <c r="D18" s="6" t="s">
        <v>81</v>
      </c>
      <c r="E18" s="6" t="s">
        <v>125</v>
      </c>
      <c r="F18" s="6" t="s">
        <v>127</v>
      </c>
      <c r="G18" s="6" t="s">
        <v>9</v>
      </c>
      <c r="H18" s="22">
        <v>40694</v>
      </c>
      <c r="I18" s="17"/>
    </row>
    <row r="19" spans="1:9" ht="16.5" customHeight="1">
      <c r="A19" s="13">
        <f t="shared" si="0"/>
        <v>16</v>
      </c>
      <c r="B19" s="24">
        <v>1885</v>
      </c>
      <c r="C19" s="16" t="s">
        <v>112</v>
      </c>
      <c r="D19" s="6" t="s">
        <v>72</v>
      </c>
      <c r="E19" s="6" t="s">
        <v>108</v>
      </c>
      <c r="F19" s="6" t="s">
        <v>25</v>
      </c>
      <c r="G19" s="6" t="s">
        <v>9</v>
      </c>
      <c r="H19" s="22">
        <v>40696</v>
      </c>
      <c r="I19" s="17"/>
    </row>
    <row r="20" spans="1:9" ht="16.5" customHeight="1">
      <c r="A20" s="13">
        <f t="shared" si="0"/>
        <v>17</v>
      </c>
      <c r="B20" s="24">
        <v>1976</v>
      </c>
      <c r="C20" s="16" t="s">
        <v>172</v>
      </c>
      <c r="D20" s="6" t="s">
        <v>169</v>
      </c>
      <c r="E20" s="6" t="s">
        <v>171</v>
      </c>
      <c r="F20" s="6" t="s">
        <v>127</v>
      </c>
      <c r="G20" s="6" t="s">
        <v>32</v>
      </c>
      <c r="H20" s="22">
        <v>40831</v>
      </c>
      <c r="I20" s="17"/>
    </row>
    <row r="21" spans="1:9" ht="16.5" customHeight="1">
      <c r="A21" s="13">
        <f t="shared" si="0"/>
        <v>18</v>
      </c>
      <c r="B21" s="24">
        <v>2004</v>
      </c>
      <c r="C21" s="16" t="s">
        <v>121</v>
      </c>
      <c r="D21" s="6" t="s">
        <v>126</v>
      </c>
      <c r="E21" s="6" t="s">
        <v>11</v>
      </c>
      <c r="F21" s="6" t="s">
        <v>127</v>
      </c>
      <c r="G21" s="6" t="s">
        <v>9</v>
      </c>
      <c r="H21" s="22">
        <v>40694</v>
      </c>
      <c r="I21" s="17"/>
    </row>
    <row r="22" spans="1:9" ht="16.5" customHeight="1">
      <c r="A22" s="69">
        <f t="shared" si="0"/>
        <v>19</v>
      </c>
      <c r="B22" s="70">
        <v>2011</v>
      </c>
      <c r="C22" s="89" t="s">
        <v>175</v>
      </c>
      <c r="D22" s="6" t="s">
        <v>170</v>
      </c>
      <c r="E22" s="6" t="s">
        <v>153</v>
      </c>
      <c r="F22" s="6" t="s">
        <v>127</v>
      </c>
      <c r="G22" s="6" t="s">
        <v>32</v>
      </c>
      <c r="H22" s="22">
        <v>40831</v>
      </c>
      <c r="I22" s="73"/>
    </row>
    <row r="23" spans="1:9" ht="16.5" customHeight="1">
      <c r="A23" s="14"/>
      <c r="B23" s="25"/>
      <c r="C23" s="28"/>
      <c r="D23" s="15"/>
      <c r="E23" s="15"/>
      <c r="F23" s="15"/>
      <c r="G23" s="15"/>
      <c r="H23" s="26"/>
      <c r="I23" s="19"/>
    </row>
    <row r="24" ht="16.5" customHeight="1">
      <c r="A24" s="8" t="s">
        <v>129</v>
      </c>
    </row>
  </sheetData>
  <sheetProtection/>
  <autoFilter ref="A3:H2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F8" sqref="F8"/>
    </sheetView>
  </sheetViews>
  <sheetFormatPr defaultColWidth="9.00390625" defaultRowHeight="16.5" customHeight="1"/>
  <cols>
    <col min="1" max="1" width="4.875" style="8" customWidth="1"/>
    <col min="2" max="2" width="7.375" style="8" customWidth="1"/>
    <col min="3" max="3" width="6.00390625" style="8" customWidth="1"/>
    <col min="4" max="4" width="14.375" style="8" customWidth="1"/>
    <col min="5" max="5" width="13.00390625" style="8" bestFit="1" customWidth="1"/>
    <col min="6" max="6" width="8.375" style="8" customWidth="1"/>
    <col min="7" max="7" width="11.125" style="8" bestFit="1" customWidth="1"/>
    <col min="8" max="8" width="11.625" style="20" bestFit="1" customWidth="1"/>
    <col min="9" max="16384" width="9.00390625" style="8" customWidth="1"/>
  </cols>
  <sheetData>
    <row r="1" ht="16.5" customHeight="1">
      <c r="A1" s="8" t="s">
        <v>140</v>
      </c>
    </row>
    <row r="3" spans="1:9" s="12" customFormat="1" ht="16.5" customHeight="1">
      <c r="A3" s="9" t="s">
        <v>6</v>
      </c>
      <c r="B3" s="10" t="s">
        <v>31</v>
      </c>
      <c r="C3" s="10" t="s">
        <v>8</v>
      </c>
      <c r="D3" s="10" t="s">
        <v>0</v>
      </c>
      <c r="E3" s="10" t="s">
        <v>7</v>
      </c>
      <c r="F3" s="10" t="s">
        <v>2</v>
      </c>
      <c r="G3" s="10" t="s">
        <v>1</v>
      </c>
      <c r="H3" s="10" t="s">
        <v>3</v>
      </c>
      <c r="I3" s="11" t="s">
        <v>17</v>
      </c>
    </row>
    <row r="4" spans="1:9" ht="16.5" customHeight="1">
      <c r="A4" s="13">
        <f aca="true" t="shared" si="0" ref="A4:A13">RANK(B4,$B$4:$B$111,1)</f>
        <v>1</v>
      </c>
      <c r="B4" s="24">
        <v>1467</v>
      </c>
      <c r="C4" s="16" t="s">
        <v>141</v>
      </c>
      <c r="D4" s="6" t="s">
        <v>82</v>
      </c>
      <c r="E4" s="6" t="s">
        <v>11</v>
      </c>
      <c r="F4" s="6" t="s">
        <v>16</v>
      </c>
      <c r="G4" s="6" t="s">
        <v>142</v>
      </c>
      <c r="H4" s="22">
        <v>40789</v>
      </c>
      <c r="I4" s="17"/>
    </row>
    <row r="5" spans="1:9" ht="16.5" customHeight="1">
      <c r="A5" s="13">
        <f t="shared" si="0"/>
        <v>2</v>
      </c>
      <c r="B5" s="24">
        <v>1522</v>
      </c>
      <c r="C5" s="16" t="s">
        <v>141</v>
      </c>
      <c r="D5" s="6" t="s">
        <v>80</v>
      </c>
      <c r="E5" s="6" t="s">
        <v>15</v>
      </c>
      <c r="F5" s="6" t="s">
        <v>16</v>
      </c>
      <c r="G5" s="6" t="s">
        <v>142</v>
      </c>
      <c r="H5" s="22">
        <v>40789</v>
      </c>
      <c r="I5" s="17"/>
    </row>
    <row r="6" spans="1:9" ht="16.5" customHeight="1">
      <c r="A6" s="13">
        <f t="shared" si="0"/>
        <v>3</v>
      </c>
      <c r="B6" s="24">
        <v>1534</v>
      </c>
      <c r="C6" s="16" t="s">
        <v>141</v>
      </c>
      <c r="D6" s="6" t="s">
        <v>71</v>
      </c>
      <c r="E6" s="6" t="s">
        <v>74</v>
      </c>
      <c r="F6" s="6" t="s">
        <v>16</v>
      </c>
      <c r="G6" s="6" t="s">
        <v>142</v>
      </c>
      <c r="H6" s="22">
        <v>40789</v>
      </c>
      <c r="I6" s="17"/>
    </row>
    <row r="7" spans="1:9" ht="16.5" customHeight="1">
      <c r="A7" s="13">
        <f t="shared" si="0"/>
        <v>4</v>
      </c>
      <c r="B7" s="24">
        <v>1545</v>
      </c>
      <c r="C7" s="16" t="s">
        <v>141</v>
      </c>
      <c r="D7" s="6" t="s">
        <v>70</v>
      </c>
      <c r="E7" s="6" t="s">
        <v>91</v>
      </c>
      <c r="F7" s="6" t="s">
        <v>16</v>
      </c>
      <c r="G7" s="6" t="s">
        <v>142</v>
      </c>
      <c r="H7" s="21">
        <v>40789</v>
      </c>
      <c r="I7" s="17"/>
    </row>
    <row r="8" spans="1:9" ht="16.5" customHeight="1">
      <c r="A8" s="13">
        <f t="shared" si="0"/>
        <v>5</v>
      </c>
      <c r="B8" s="24">
        <v>1596</v>
      </c>
      <c r="C8" s="16" t="s">
        <v>151</v>
      </c>
      <c r="D8" s="6" t="s">
        <v>78</v>
      </c>
      <c r="E8" s="6" t="s">
        <v>86</v>
      </c>
      <c r="F8" s="6" t="s">
        <v>139</v>
      </c>
      <c r="G8" s="6" t="s">
        <v>29</v>
      </c>
      <c r="H8" s="21">
        <v>40804</v>
      </c>
      <c r="I8" s="17"/>
    </row>
    <row r="9" spans="1:9" ht="16.5" customHeight="1">
      <c r="A9" s="13">
        <f t="shared" si="0"/>
        <v>6</v>
      </c>
      <c r="B9" s="24">
        <v>1607</v>
      </c>
      <c r="C9" s="16" t="s">
        <v>151</v>
      </c>
      <c r="D9" s="6" t="s">
        <v>152</v>
      </c>
      <c r="E9" s="6" t="s">
        <v>153</v>
      </c>
      <c r="F9" s="6" t="s">
        <v>139</v>
      </c>
      <c r="G9" s="6" t="s">
        <v>29</v>
      </c>
      <c r="H9" s="21">
        <v>40804</v>
      </c>
      <c r="I9" s="17"/>
    </row>
    <row r="10" spans="1:9" ht="16.5" customHeight="1">
      <c r="A10" s="13">
        <f t="shared" si="0"/>
        <v>7</v>
      </c>
      <c r="B10" s="24">
        <v>1617</v>
      </c>
      <c r="C10" s="16" t="s">
        <v>143</v>
      </c>
      <c r="D10" s="6" t="s">
        <v>83</v>
      </c>
      <c r="E10" s="6" t="s">
        <v>113</v>
      </c>
      <c r="F10" s="6" t="s">
        <v>127</v>
      </c>
      <c r="G10" s="6" t="s">
        <v>142</v>
      </c>
      <c r="H10" s="21">
        <v>40789</v>
      </c>
      <c r="I10" s="17"/>
    </row>
    <row r="11" spans="1:9" ht="16.5" customHeight="1">
      <c r="A11" s="13">
        <f t="shared" si="0"/>
        <v>8</v>
      </c>
      <c r="B11" s="24">
        <v>1651</v>
      </c>
      <c r="C11" s="16" t="s">
        <v>151</v>
      </c>
      <c r="D11" s="6" t="s">
        <v>115</v>
      </c>
      <c r="E11" s="6" t="s">
        <v>110</v>
      </c>
      <c r="F11" s="6" t="s">
        <v>139</v>
      </c>
      <c r="G11" s="6" t="s">
        <v>29</v>
      </c>
      <c r="H11" s="21">
        <v>40804</v>
      </c>
      <c r="I11" s="17"/>
    </row>
    <row r="12" spans="1:9" ht="16.5" customHeight="1">
      <c r="A12" s="13">
        <f t="shared" si="0"/>
        <v>9</v>
      </c>
      <c r="B12" s="24">
        <v>1666</v>
      </c>
      <c r="C12" s="6" t="s">
        <v>76</v>
      </c>
      <c r="D12" s="6" t="s">
        <v>77</v>
      </c>
      <c r="E12" s="6" t="s">
        <v>85</v>
      </c>
      <c r="F12" s="6" t="s">
        <v>16</v>
      </c>
      <c r="G12" s="6" t="s">
        <v>35</v>
      </c>
      <c r="H12" s="21">
        <v>40650</v>
      </c>
      <c r="I12" s="17"/>
    </row>
    <row r="13" spans="1:9" ht="16.5" customHeight="1">
      <c r="A13" s="69">
        <f t="shared" si="0"/>
        <v>10</v>
      </c>
      <c r="B13" s="70">
        <v>1690</v>
      </c>
      <c r="C13" s="16" t="s">
        <v>143</v>
      </c>
      <c r="D13" s="6" t="s">
        <v>122</v>
      </c>
      <c r="E13" s="6" t="s">
        <v>123</v>
      </c>
      <c r="F13" s="6" t="s">
        <v>127</v>
      </c>
      <c r="G13" s="6" t="s">
        <v>142</v>
      </c>
      <c r="H13" s="21">
        <v>40789</v>
      </c>
      <c r="I13" s="73"/>
    </row>
    <row r="14" spans="1:9" ht="16.5" customHeight="1">
      <c r="A14" s="14"/>
      <c r="B14" s="25"/>
      <c r="C14" s="28"/>
      <c r="D14" s="15"/>
      <c r="E14" s="15"/>
      <c r="F14" s="15"/>
      <c r="G14" s="15"/>
      <c r="H14" s="26"/>
      <c r="I14" s="19"/>
    </row>
  </sheetData>
  <sheetProtection/>
  <autoFilter ref="A3:H1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8" sqref="D18"/>
    </sheetView>
  </sheetViews>
  <sheetFormatPr defaultColWidth="9.00390625" defaultRowHeight="16.5" customHeight="1"/>
  <cols>
    <col min="1" max="1" width="7.125" style="8" customWidth="1"/>
    <col min="2" max="2" width="10.25390625" style="8" bestFit="1" customWidth="1"/>
    <col min="3" max="3" width="14.875" style="8" customWidth="1"/>
    <col min="4" max="4" width="11.25390625" style="8" customWidth="1"/>
    <col min="5" max="5" width="8.00390625" style="8" customWidth="1"/>
    <col min="6" max="6" width="11.125" style="8" bestFit="1" customWidth="1"/>
    <col min="7" max="7" width="11.125" style="20" bestFit="1" customWidth="1"/>
    <col min="8" max="8" width="4.625" style="8" customWidth="1"/>
    <col min="9" max="16384" width="9.00390625" style="8" customWidth="1"/>
  </cols>
  <sheetData>
    <row r="1" ht="16.5" customHeight="1">
      <c r="A1" s="8" t="s">
        <v>73</v>
      </c>
    </row>
    <row r="3" spans="1:8" s="12" customFormat="1" ht="16.5" customHeight="1">
      <c r="A3" s="9" t="s">
        <v>6</v>
      </c>
      <c r="B3" s="10" t="s">
        <v>31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17</v>
      </c>
    </row>
    <row r="4" spans="1:8" ht="16.5" customHeight="1">
      <c r="A4" s="78">
        <f aca="true" t="shared" si="0" ref="A4:A26">RANK(B4,$B$4:$B$124,1)</f>
        <v>1</v>
      </c>
      <c r="B4" s="79">
        <v>5507</v>
      </c>
      <c r="C4" s="80" t="s">
        <v>71</v>
      </c>
      <c r="D4" s="80" t="s">
        <v>11</v>
      </c>
      <c r="E4" s="80" t="s">
        <v>16</v>
      </c>
      <c r="F4" s="80" t="s">
        <v>29</v>
      </c>
      <c r="G4" s="81">
        <v>40803</v>
      </c>
      <c r="H4" s="82"/>
    </row>
    <row r="5" spans="1:8" ht="16.5" customHeight="1">
      <c r="A5" s="83">
        <f t="shared" si="0"/>
        <v>2</v>
      </c>
      <c r="B5" s="84">
        <v>5544</v>
      </c>
      <c r="C5" s="85" t="s">
        <v>107</v>
      </c>
      <c r="D5" s="85" t="s">
        <v>11</v>
      </c>
      <c r="E5" s="85" t="s">
        <v>16</v>
      </c>
      <c r="F5" s="85" t="s">
        <v>100</v>
      </c>
      <c r="G5" s="86">
        <v>40694</v>
      </c>
      <c r="H5" s="87"/>
    </row>
    <row r="6" spans="1:8" ht="16.5" customHeight="1">
      <c r="A6" s="83">
        <f t="shared" si="0"/>
        <v>3</v>
      </c>
      <c r="B6" s="84">
        <v>5584</v>
      </c>
      <c r="C6" s="85" t="s">
        <v>70</v>
      </c>
      <c r="D6" s="85" t="s">
        <v>91</v>
      </c>
      <c r="E6" s="85" t="s">
        <v>16</v>
      </c>
      <c r="F6" s="85" t="s">
        <v>10</v>
      </c>
      <c r="G6" s="86">
        <v>40670</v>
      </c>
      <c r="H6" s="87"/>
    </row>
    <row r="7" spans="1:8" ht="16.5" customHeight="1">
      <c r="A7" s="83">
        <f t="shared" si="0"/>
        <v>4</v>
      </c>
      <c r="B7" s="84">
        <v>5717</v>
      </c>
      <c r="C7" s="85" t="s">
        <v>90</v>
      </c>
      <c r="D7" s="85" t="s">
        <v>12</v>
      </c>
      <c r="E7" s="85" t="s">
        <v>16</v>
      </c>
      <c r="F7" s="85" t="s">
        <v>100</v>
      </c>
      <c r="G7" s="86">
        <v>40694</v>
      </c>
      <c r="H7" s="87"/>
    </row>
    <row r="8" spans="1:8" ht="16.5" customHeight="1">
      <c r="A8" s="83">
        <f t="shared" si="0"/>
        <v>5</v>
      </c>
      <c r="B8" s="84">
        <v>5834</v>
      </c>
      <c r="C8" s="85" t="s">
        <v>101</v>
      </c>
      <c r="D8" s="85" t="s">
        <v>15</v>
      </c>
      <c r="E8" s="85" t="s">
        <v>16</v>
      </c>
      <c r="F8" s="85" t="s">
        <v>29</v>
      </c>
      <c r="G8" s="88">
        <v>40803</v>
      </c>
      <c r="H8" s="87"/>
    </row>
    <row r="9" spans="1:8" ht="16.5" customHeight="1">
      <c r="A9" s="83">
        <f t="shared" si="0"/>
        <v>6</v>
      </c>
      <c r="B9" s="84">
        <v>5893</v>
      </c>
      <c r="C9" s="85" t="s">
        <v>72</v>
      </c>
      <c r="D9" s="85" t="s">
        <v>108</v>
      </c>
      <c r="E9" s="85" t="s">
        <v>16</v>
      </c>
      <c r="F9" s="85" t="s">
        <v>100</v>
      </c>
      <c r="G9" s="86">
        <v>40694</v>
      </c>
      <c r="H9" s="87"/>
    </row>
    <row r="10" spans="1:8" ht="16.5" customHeight="1">
      <c r="A10" s="83">
        <f t="shared" si="0"/>
        <v>7</v>
      </c>
      <c r="B10" s="84">
        <v>5896</v>
      </c>
      <c r="C10" s="85" t="s">
        <v>106</v>
      </c>
      <c r="D10" s="85" t="s">
        <v>15</v>
      </c>
      <c r="E10" s="85" t="s">
        <v>16</v>
      </c>
      <c r="F10" s="85" t="s">
        <v>100</v>
      </c>
      <c r="G10" s="86">
        <v>40694</v>
      </c>
      <c r="H10" s="87"/>
    </row>
    <row r="11" spans="1:8" ht="16.5" customHeight="1">
      <c r="A11" s="83">
        <f t="shared" si="0"/>
        <v>8</v>
      </c>
      <c r="B11" s="84">
        <v>5908</v>
      </c>
      <c r="C11" s="85" t="s">
        <v>78</v>
      </c>
      <c r="D11" s="85" t="s">
        <v>15</v>
      </c>
      <c r="E11" s="85" t="s">
        <v>16</v>
      </c>
      <c r="F11" s="85" t="s">
        <v>29</v>
      </c>
      <c r="G11" s="86">
        <v>40803</v>
      </c>
      <c r="H11" s="87"/>
    </row>
    <row r="12" spans="1:8" ht="16.5" customHeight="1">
      <c r="A12" s="83">
        <f t="shared" si="0"/>
        <v>9</v>
      </c>
      <c r="B12" s="84">
        <v>10011</v>
      </c>
      <c r="C12" s="85" t="s">
        <v>90</v>
      </c>
      <c r="D12" s="85" t="s">
        <v>12</v>
      </c>
      <c r="E12" s="85" t="s">
        <v>25</v>
      </c>
      <c r="F12" s="85" t="s">
        <v>9</v>
      </c>
      <c r="G12" s="86">
        <v>40694</v>
      </c>
      <c r="H12" s="87"/>
    </row>
    <row r="13" spans="1:8" ht="16.5" customHeight="1">
      <c r="A13" s="83">
        <f t="shared" si="0"/>
        <v>10</v>
      </c>
      <c r="B13" s="84">
        <v>10128</v>
      </c>
      <c r="C13" s="85" t="s">
        <v>146</v>
      </c>
      <c r="D13" s="85" t="s">
        <v>15</v>
      </c>
      <c r="E13" s="85" t="s">
        <v>16</v>
      </c>
      <c r="F13" s="85" t="s">
        <v>142</v>
      </c>
      <c r="G13" s="88">
        <v>40790</v>
      </c>
      <c r="H13" s="87"/>
    </row>
    <row r="14" spans="1:8" ht="16.5" customHeight="1">
      <c r="A14" s="13">
        <f t="shared" si="0"/>
        <v>11</v>
      </c>
      <c r="B14" s="24">
        <v>10140</v>
      </c>
      <c r="C14" s="6" t="s">
        <v>84</v>
      </c>
      <c r="D14" s="6" t="s">
        <v>13</v>
      </c>
      <c r="E14" s="6" t="s">
        <v>25</v>
      </c>
      <c r="F14" s="6" t="s">
        <v>10</v>
      </c>
      <c r="G14" s="22">
        <v>40670</v>
      </c>
      <c r="H14" s="17"/>
    </row>
    <row r="15" spans="1:8" ht="16.5" customHeight="1">
      <c r="A15" s="13">
        <f t="shared" si="0"/>
        <v>12</v>
      </c>
      <c r="B15" s="24">
        <v>10294</v>
      </c>
      <c r="C15" s="6" t="s">
        <v>102</v>
      </c>
      <c r="D15" s="6" t="s">
        <v>103</v>
      </c>
      <c r="E15" s="6" t="s">
        <v>16</v>
      </c>
      <c r="F15" s="6" t="s">
        <v>29</v>
      </c>
      <c r="G15" s="21">
        <v>40803</v>
      </c>
      <c r="H15" s="17"/>
    </row>
    <row r="16" spans="1:8" ht="16.5" customHeight="1">
      <c r="A16" s="13">
        <f t="shared" si="0"/>
        <v>13</v>
      </c>
      <c r="B16" s="24">
        <v>10332</v>
      </c>
      <c r="C16" s="6" t="s">
        <v>109</v>
      </c>
      <c r="D16" s="6" t="s">
        <v>110</v>
      </c>
      <c r="E16" s="6" t="s">
        <v>25</v>
      </c>
      <c r="F16" s="6" t="s">
        <v>100</v>
      </c>
      <c r="G16" s="21">
        <v>40694</v>
      </c>
      <c r="H16" s="17"/>
    </row>
    <row r="17" spans="1:8" ht="16.5" customHeight="1">
      <c r="A17" s="13">
        <f t="shared" si="0"/>
        <v>14</v>
      </c>
      <c r="B17" s="24">
        <v>10460</v>
      </c>
      <c r="C17" s="6" t="s">
        <v>147</v>
      </c>
      <c r="D17" s="6" t="s">
        <v>11</v>
      </c>
      <c r="E17" s="6" t="s">
        <v>16</v>
      </c>
      <c r="F17" s="6" t="s">
        <v>142</v>
      </c>
      <c r="G17" s="22">
        <v>40790</v>
      </c>
      <c r="H17" s="17"/>
    </row>
    <row r="18" spans="1:8" ht="16.5" customHeight="1">
      <c r="A18" s="13">
        <f t="shared" si="0"/>
        <v>15</v>
      </c>
      <c r="B18" s="24">
        <v>10498</v>
      </c>
      <c r="C18" s="6" t="s">
        <v>104</v>
      </c>
      <c r="D18" s="6" t="s">
        <v>105</v>
      </c>
      <c r="E18" s="6" t="s">
        <v>25</v>
      </c>
      <c r="F18" s="6" t="s">
        <v>100</v>
      </c>
      <c r="G18" s="21">
        <v>40694</v>
      </c>
      <c r="H18" s="17"/>
    </row>
    <row r="19" spans="1:8" ht="16.5" customHeight="1">
      <c r="A19" s="13">
        <f t="shared" si="0"/>
        <v>16</v>
      </c>
      <c r="B19" s="24">
        <v>10509</v>
      </c>
      <c r="C19" s="6" t="s">
        <v>154</v>
      </c>
      <c r="D19" s="6" t="s">
        <v>155</v>
      </c>
      <c r="E19" s="6" t="s">
        <v>16</v>
      </c>
      <c r="F19" s="6" t="s">
        <v>29</v>
      </c>
      <c r="G19" s="21">
        <v>40803</v>
      </c>
      <c r="H19" s="17"/>
    </row>
    <row r="20" spans="1:8" ht="16.5" customHeight="1">
      <c r="A20" s="13">
        <f t="shared" si="0"/>
        <v>17</v>
      </c>
      <c r="B20" s="24">
        <v>10614</v>
      </c>
      <c r="C20" s="6" t="s">
        <v>79</v>
      </c>
      <c r="D20" s="6" t="s">
        <v>27</v>
      </c>
      <c r="E20" s="6" t="s">
        <v>25</v>
      </c>
      <c r="F20" s="6" t="s">
        <v>10</v>
      </c>
      <c r="G20" s="21">
        <v>40670</v>
      </c>
      <c r="H20" s="17"/>
    </row>
    <row r="21" spans="1:8" ht="16.5" customHeight="1">
      <c r="A21" s="13">
        <f t="shared" si="0"/>
        <v>18</v>
      </c>
      <c r="B21" s="24">
        <v>10645</v>
      </c>
      <c r="C21" s="6" t="s">
        <v>111</v>
      </c>
      <c r="D21" s="6" t="s">
        <v>105</v>
      </c>
      <c r="E21" s="6" t="s">
        <v>25</v>
      </c>
      <c r="F21" s="6" t="s">
        <v>100</v>
      </c>
      <c r="G21" s="21">
        <v>40694</v>
      </c>
      <c r="H21" s="17"/>
    </row>
    <row r="22" spans="1:8" ht="16.5" customHeight="1">
      <c r="A22" s="13">
        <f t="shared" si="0"/>
        <v>19</v>
      </c>
      <c r="B22" s="24">
        <v>10666</v>
      </c>
      <c r="C22" s="6" t="s">
        <v>156</v>
      </c>
      <c r="D22" s="6" t="s">
        <v>157</v>
      </c>
      <c r="E22" s="6" t="s">
        <v>16</v>
      </c>
      <c r="F22" s="6" t="s">
        <v>29</v>
      </c>
      <c r="G22" s="21">
        <v>40803</v>
      </c>
      <c r="H22" s="17"/>
    </row>
    <row r="23" spans="1:8" ht="16.5" customHeight="1">
      <c r="A23" s="13">
        <f t="shared" si="0"/>
        <v>20</v>
      </c>
      <c r="B23" s="24">
        <v>10678</v>
      </c>
      <c r="C23" s="6" t="s">
        <v>158</v>
      </c>
      <c r="D23" s="6" t="s">
        <v>159</v>
      </c>
      <c r="E23" s="6" t="s">
        <v>16</v>
      </c>
      <c r="F23" s="6" t="s">
        <v>29</v>
      </c>
      <c r="G23" s="21">
        <v>40803</v>
      </c>
      <c r="H23" s="17"/>
    </row>
    <row r="24" spans="1:8" ht="16.5" customHeight="1">
      <c r="A24" s="13">
        <f t="shared" si="0"/>
        <v>21</v>
      </c>
      <c r="B24" s="24">
        <v>10907</v>
      </c>
      <c r="C24" s="6" t="s">
        <v>148</v>
      </c>
      <c r="D24" s="6" t="s">
        <v>11</v>
      </c>
      <c r="E24" s="6" t="s">
        <v>16</v>
      </c>
      <c r="F24" s="6" t="s">
        <v>142</v>
      </c>
      <c r="G24" s="22">
        <v>40790</v>
      </c>
      <c r="H24" s="17"/>
    </row>
    <row r="25" spans="1:8" ht="16.5" customHeight="1">
      <c r="A25" s="69">
        <f t="shared" si="0"/>
        <v>22</v>
      </c>
      <c r="B25" s="70">
        <v>11180</v>
      </c>
      <c r="C25" s="71" t="s">
        <v>138</v>
      </c>
      <c r="D25" s="71" t="s">
        <v>162</v>
      </c>
      <c r="E25" s="71" t="s">
        <v>139</v>
      </c>
      <c r="F25" s="71" t="s">
        <v>21</v>
      </c>
      <c r="G25" s="74">
        <v>40733</v>
      </c>
      <c r="H25" s="73"/>
    </row>
    <row r="26" spans="1:8" ht="16.5" customHeight="1">
      <c r="A26" s="69">
        <f t="shared" si="0"/>
        <v>23</v>
      </c>
      <c r="B26" s="70">
        <v>11469</v>
      </c>
      <c r="C26" s="71" t="s">
        <v>160</v>
      </c>
      <c r="D26" s="71" t="s">
        <v>161</v>
      </c>
      <c r="E26" s="71" t="s">
        <v>16</v>
      </c>
      <c r="F26" s="71" t="s">
        <v>29</v>
      </c>
      <c r="G26" s="74">
        <v>40803</v>
      </c>
      <c r="H26" s="73"/>
    </row>
    <row r="27" spans="1:8" ht="16.5" customHeight="1">
      <c r="A27" s="14"/>
      <c r="B27" s="25"/>
      <c r="C27" s="15"/>
      <c r="D27" s="15"/>
      <c r="E27" s="15"/>
      <c r="F27" s="15"/>
      <c r="G27" s="26"/>
      <c r="H27" s="19"/>
    </row>
  </sheetData>
  <sheetProtection/>
  <autoFilter ref="A3:G2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4" sqref="C14"/>
    </sheetView>
  </sheetViews>
  <sheetFormatPr defaultColWidth="9.00390625" defaultRowHeight="16.5" customHeight="1"/>
  <cols>
    <col min="1" max="1" width="7.125" style="8" customWidth="1"/>
    <col min="2" max="2" width="10.25390625" style="8" bestFit="1" customWidth="1"/>
    <col min="3" max="3" width="15.50390625" style="8" customWidth="1"/>
    <col min="4" max="4" width="13.00390625" style="8" bestFit="1" customWidth="1"/>
    <col min="5" max="5" width="9.125" style="8" customWidth="1"/>
    <col min="6" max="6" width="11.125" style="8" bestFit="1" customWidth="1"/>
    <col min="7" max="7" width="11.625" style="20" bestFit="1" customWidth="1"/>
    <col min="8" max="8" width="4.625" style="8" customWidth="1"/>
    <col min="9" max="16384" width="9.00390625" style="8" customWidth="1"/>
  </cols>
  <sheetData>
    <row r="1" ht="16.5" customHeight="1">
      <c r="A1" s="8" t="s">
        <v>98</v>
      </c>
    </row>
    <row r="3" spans="1:8" s="12" customFormat="1" ht="16.5" customHeight="1">
      <c r="A3" s="9" t="s">
        <v>6</v>
      </c>
      <c r="B3" s="10" t="s">
        <v>31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17</v>
      </c>
    </row>
    <row r="4" spans="1:8" ht="16.5" customHeight="1">
      <c r="A4" s="78">
        <f aca="true" t="shared" si="0" ref="A4:A15">RANK(B4,$B$4:$B$114,1)</f>
        <v>1</v>
      </c>
      <c r="B4" s="79">
        <v>245380</v>
      </c>
      <c r="C4" s="80" t="s">
        <v>92</v>
      </c>
      <c r="D4" s="80" t="s">
        <v>97</v>
      </c>
      <c r="E4" s="80" t="s">
        <v>30</v>
      </c>
      <c r="F4" s="80" t="s">
        <v>35</v>
      </c>
      <c r="G4" s="81">
        <v>40650</v>
      </c>
      <c r="H4" s="82"/>
    </row>
    <row r="5" spans="1:8" ht="16.5" customHeight="1">
      <c r="A5" s="83">
        <f t="shared" si="0"/>
        <v>2</v>
      </c>
      <c r="B5" s="84">
        <v>260086</v>
      </c>
      <c r="C5" s="85" t="s">
        <v>163</v>
      </c>
      <c r="D5" s="85" t="s">
        <v>164</v>
      </c>
      <c r="E5" s="85" t="s">
        <v>30</v>
      </c>
      <c r="F5" s="85" t="s">
        <v>32</v>
      </c>
      <c r="G5" s="88">
        <v>40830</v>
      </c>
      <c r="H5" s="87"/>
    </row>
    <row r="6" spans="1:8" ht="16.5" customHeight="1">
      <c r="A6" s="83">
        <f t="shared" si="0"/>
        <v>3</v>
      </c>
      <c r="B6" s="84">
        <v>262073</v>
      </c>
      <c r="C6" s="85" t="s">
        <v>93</v>
      </c>
      <c r="D6" s="85" t="s">
        <v>74</v>
      </c>
      <c r="E6" s="85" t="s">
        <v>30</v>
      </c>
      <c r="F6" s="85" t="s">
        <v>35</v>
      </c>
      <c r="G6" s="88">
        <v>40650</v>
      </c>
      <c r="H6" s="87"/>
    </row>
    <row r="7" spans="1:8" ht="16.5" customHeight="1">
      <c r="A7" s="83">
        <f t="shared" si="0"/>
        <v>4</v>
      </c>
      <c r="B7" s="84">
        <v>270219</v>
      </c>
      <c r="C7" s="85" t="s">
        <v>95</v>
      </c>
      <c r="D7" s="85" t="s">
        <v>12</v>
      </c>
      <c r="E7" s="85" t="s">
        <v>30</v>
      </c>
      <c r="F7" s="85" t="s">
        <v>33</v>
      </c>
      <c r="G7" s="88">
        <v>40710</v>
      </c>
      <c r="H7" s="87"/>
    </row>
    <row r="8" spans="1:8" ht="16.5" customHeight="1">
      <c r="A8" s="83">
        <f t="shared" si="0"/>
        <v>5</v>
      </c>
      <c r="B8" s="84">
        <v>272595</v>
      </c>
      <c r="C8" s="85" t="s">
        <v>131</v>
      </c>
      <c r="D8" s="85" t="s">
        <v>113</v>
      </c>
      <c r="E8" s="85" t="s">
        <v>30</v>
      </c>
      <c r="F8" s="85" t="s">
        <v>9</v>
      </c>
      <c r="G8" s="88">
        <v>40693</v>
      </c>
      <c r="H8" s="87"/>
    </row>
    <row r="9" spans="1:8" ht="16.5" customHeight="1">
      <c r="A9" s="13">
        <f t="shared" si="0"/>
        <v>6</v>
      </c>
      <c r="B9" s="24">
        <v>273253</v>
      </c>
      <c r="C9" s="6" t="s">
        <v>96</v>
      </c>
      <c r="D9" s="6" t="s">
        <v>11</v>
      </c>
      <c r="E9" s="6" t="s">
        <v>30</v>
      </c>
      <c r="F9" s="6" t="s">
        <v>9</v>
      </c>
      <c r="G9" s="22">
        <v>40693</v>
      </c>
      <c r="H9" s="17"/>
    </row>
    <row r="10" spans="1:8" ht="16.5" customHeight="1">
      <c r="A10" s="13">
        <f t="shared" si="0"/>
        <v>7</v>
      </c>
      <c r="B10" s="24">
        <v>275659</v>
      </c>
      <c r="C10" s="6" t="s">
        <v>94</v>
      </c>
      <c r="D10" s="6" t="s">
        <v>132</v>
      </c>
      <c r="E10" s="6" t="s">
        <v>30</v>
      </c>
      <c r="F10" s="6" t="s">
        <v>9</v>
      </c>
      <c r="G10" s="22">
        <v>40693</v>
      </c>
      <c r="H10" s="17"/>
    </row>
    <row r="11" spans="1:8" ht="16.5" customHeight="1">
      <c r="A11" s="13">
        <f t="shared" si="0"/>
        <v>8</v>
      </c>
      <c r="B11" s="24">
        <v>275754</v>
      </c>
      <c r="C11" s="6" t="s">
        <v>133</v>
      </c>
      <c r="D11" s="6" t="s">
        <v>130</v>
      </c>
      <c r="E11" s="6" t="s">
        <v>30</v>
      </c>
      <c r="F11" s="6" t="s">
        <v>9</v>
      </c>
      <c r="G11" s="22">
        <v>40693</v>
      </c>
      <c r="H11" s="17"/>
    </row>
    <row r="12" spans="1:8" ht="16.5" customHeight="1">
      <c r="A12" s="13">
        <f t="shared" si="0"/>
        <v>9</v>
      </c>
      <c r="B12" s="24">
        <v>294340</v>
      </c>
      <c r="C12" s="6" t="s">
        <v>165</v>
      </c>
      <c r="D12" s="6" t="s">
        <v>166</v>
      </c>
      <c r="E12" s="6" t="s">
        <v>30</v>
      </c>
      <c r="F12" s="6" t="s">
        <v>29</v>
      </c>
      <c r="G12" s="22">
        <v>40802</v>
      </c>
      <c r="H12" s="17"/>
    </row>
    <row r="13" spans="1:8" ht="16.5" customHeight="1">
      <c r="A13" s="13">
        <f t="shared" si="0"/>
        <v>10</v>
      </c>
      <c r="B13" s="24">
        <v>320122</v>
      </c>
      <c r="C13" s="6" t="s">
        <v>144</v>
      </c>
      <c r="D13" s="6" t="s">
        <v>145</v>
      </c>
      <c r="E13" s="6" t="s">
        <v>30</v>
      </c>
      <c r="F13" s="6" t="s">
        <v>29</v>
      </c>
      <c r="G13" s="22">
        <v>40802</v>
      </c>
      <c r="H13" s="17"/>
    </row>
    <row r="14" spans="1:8" ht="16.5" customHeight="1">
      <c r="A14" s="13">
        <f t="shared" si="0"/>
        <v>11</v>
      </c>
      <c r="B14" s="24">
        <v>325094</v>
      </c>
      <c r="C14" s="6" t="s">
        <v>134</v>
      </c>
      <c r="D14" s="6" t="s">
        <v>11</v>
      </c>
      <c r="E14" s="6" t="s">
        <v>30</v>
      </c>
      <c r="F14" s="6" t="s">
        <v>9</v>
      </c>
      <c r="G14" s="23">
        <v>40693</v>
      </c>
      <c r="H14" s="17"/>
    </row>
    <row r="15" spans="1:8" ht="16.5" customHeight="1">
      <c r="A15" s="13">
        <f t="shared" si="0"/>
        <v>12</v>
      </c>
      <c r="B15" s="24">
        <v>351900</v>
      </c>
      <c r="C15" s="6" t="s">
        <v>167</v>
      </c>
      <c r="D15" s="6" t="s">
        <v>168</v>
      </c>
      <c r="E15" s="6" t="s">
        <v>30</v>
      </c>
      <c r="F15" s="6" t="s">
        <v>29</v>
      </c>
      <c r="G15" s="22">
        <v>40802</v>
      </c>
      <c r="H15" s="17"/>
    </row>
    <row r="16" spans="1:8" ht="16.5" customHeight="1">
      <c r="A16" s="13"/>
      <c r="B16" s="24"/>
      <c r="C16" s="6"/>
      <c r="D16" s="6"/>
      <c r="E16" s="6"/>
      <c r="F16" s="6"/>
      <c r="G16" s="22"/>
      <c r="H16" s="17"/>
    </row>
    <row r="17" spans="1:8" ht="16.5" customHeight="1">
      <c r="A17" s="14"/>
      <c r="B17" s="25"/>
      <c r="C17" s="15"/>
      <c r="D17" s="15"/>
      <c r="E17" s="15"/>
      <c r="F17" s="15"/>
      <c r="G17" s="26"/>
      <c r="H17" s="19"/>
    </row>
  </sheetData>
  <sheetProtection/>
  <autoFilter ref="A3:G1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1" sqref="D11"/>
    </sheetView>
  </sheetViews>
  <sheetFormatPr defaultColWidth="9.00390625" defaultRowHeight="16.5" customHeight="1"/>
  <cols>
    <col min="1" max="1" width="5.625" style="8" customWidth="1"/>
    <col min="2" max="2" width="8.00390625" style="8" customWidth="1"/>
    <col min="3" max="3" width="15.00390625" style="8" customWidth="1"/>
    <col min="4" max="4" width="8.875" style="8" customWidth="1"/>
    <col min="5" max="6" width="8.75390625" style="8" customWidth="1"/>
    <col min="7" max="7" width="11.625" style="20" bestFit="1" customWidth="1"/>
    <col min="8" max="8" width="13.875" style="8" customWidth="1"/>
    <col min="9" max="16384" width="9.00390625" style="8" customWidth="1"/>
  </cols>
  <sheetData>
    <row r="1" ht="16.5" customHeight="1">
      <c r="A1" s="8" t="s">
        <v>99</v>
      </c>
    </row>
    <row r="3" spans="1:8" s="12" customFormat="1" ht="16.5" customHeight="1">
      <c r="A3" s="9" t="s">
        <v>6</v>
      </c>
      <c r="B3" s="10" t="s">
        <v>31</v>
      </c>
      <c r="C3" s="10" t="s">
        <v>0</v>
      </c>
      <c r="D3" s="10" t="s">
        <v>7</v>
      </c>
      <c r="E3" s="10" t="s">
        <v>2</v>
      </c>
      <c r="F3" s="10" t="s">
        <v>1</v>
      </c>
      <c r="G3" s="10" t="s">
        <v>3</v>
      </c>
      <c r="H3" s="11" t="s">
        <v>17</v>
      </c>
    </row>
    <row r="4" spans="1:8" ht="16.5" customHeight="1">
      <c r="A4" s="55">
        <f aca="true" t="shared" si="0" ref="A4:A11">RANK(B4,$B$4:$B$12,0)</f>
        <v>1</v>
      </c>
      <c r="B4" s="62">
        <v>5401</v>
      </c>
      <c r="C4" s="56" t="s">
        <v>82</v>
      </c>
      <c r="D4" s="56" t="s">
        <v>11</v>
      </c>
      <c r="E4" s="56" t="s">
        <v>30</v>
      </c>
      <c r="F4" s="56" t="s">
        <v>33</v>
      </c>
      <c r="G4" s="57">
        <v>40711</v>
      </c>
      <c r="H4" s="75" t="s">
        <v>137</v>
      </c>
    </row>
    <row r="5" spans="1:8" ht="16.5" customHeight="1">
      <c r="A5" s="13">
        <f t="shared" si="0"/>
        <v>2</v>
      </c>
      <c r="B5" s="27">
        <v>5147</v>
      </c>
      <c r="C5" s="6" t="s">
        <v>83</v>
      </c>
      <c r="D5" s="6" t="s">
        <v>113</v>
      </c>
      <c r="E5" s="6" t="s">
        <v>30</v>
      </c>
      <c r="F5" s="6" t="s">
        <v>9</v>
      </c>
      <c r="G5" s="21">
        <v>40693</v>
      </c>
      <c r="H5" s="76" t="s">
        <v>135</v>
      </c>
    </row>
    <row r="6" spans="1:8" ht="16.5" customHeight="1">
      <c r="A6" s="13">
        <f t="shared" si="0"/>
        <v>3</v>
      </c>
      <c r="B6" s="27">
        <v>4487</v>
      </c>
      <c r="C6" s="6" t="s">
        <v>124</v>
      </c>
      <c r="D6" s="6" t="s">
        <v>11</v>
      </c>
      <c r="E6" s="6" t="s">
        <v>30</v>
      </c>
      <c r="F6" s="6" t="s">
        <v>33</v>
      </c>
      <c r="G6" s="22">
        <v>40711</v>
      </c>
      <c r="H6" s="76"/>
    </row>
    <row r="7" spans="1:8" ht="16.5" customHeight="1">
      <c r="A7" s="13">
        <f t="shared" si="0"/>
        <v>4</v>
      </c>
      <c r="B7" s="27">
        <v>4415</v>
      </c>
      <c r="C7" s="6" t="s">
        <v>122</v>
      </c>
      <c r="D7" s="6" t="s">
        <v>123</v>
      </c>
      <c r="E7" s="6" t="s">
        <v>30</v>
      </c>
      <c r="F7" s="6" t="s">
        <v>9</v>
      </c>
      <c r="G7" s="22">
        <v>40693</v>
      </c>
      <c r="H7" s="76"/>
    </row>
    <row r="8" spans="1:8" ht="16.5" customHeight="1">
      <c r="A8" s="13">
        <f t="shared" si="0"/>
        <v>5</v>
      </c>
      <c r="B8" s="27">
        <v>4165</v>
      </c>
      <c r="C8" s="6" t="s">
        <v>81</v>
      </c>
      <c r="D8" s="6" t="s">
        <v>125</v>
      </c>
      <c r="E8" s="6" t="s">
        <v>30</v>
      </c>
      <c r="F8" s="6" t="s">
        <v>9</v>
      </c>
      <c r="G8" s="22">
        <v>40693</v>
      </c>
      <c r="H8" s="76"/>
    </row>
    <row r="9" spans="1:8" ht="16.5" customHeight="1">
      <c r="A9" s="13">
        <f t="shared" si="0"/>
        <v>6</v>
      </c>
      <c r="B9" s="27">
        <v>3892</v>
      </c>
      <c r="C9" s="6" t="s">
        <v>169</v>
      </c>
      <c r="D9" s="6" t="s">
        <v>171</v>
      </c>
      <c r="E9" s="6" t="s">
        <v>30</v>
      </c>
      <c r="F9" s="6" t="s">
        <v>32</v>
      </c>
      <c r="G9" s="22">
        <v>40831</v>
      </c>
      <c r="H9" s="76"/>
    </row>
    <row r="10" spans="1:8" ht="16.5" customHeight="1">
      <c r="A10" s="13">
        <f t="shared" si="0"/>
        <v>7</v>
      </c>
      <c r="B10" s="27">
        <v>3544</v>
      </c>
      <c r="C10" s="6" t="s">
        <v>126</v>
      </c>
      <c r="D10" s="6" t="s">
        <v>11</v>
      </c>
      <c r="E10" s="6" t="s">
        <v>30</v>
      </c>
      <c r="F10" s="6" t="s">
        <v>9</v>
      </c>
      <c r="G10" s="22">
        <v>40693</v>
      </c>
      <c r="H10" s="76"/>
    </row>
    <row r="11" spans="1:8" ht="16.5" customHeight="1">
      <c r="A11" s="13">
        <f t="shared" si="0"/>
        <v>8</v>
      </c>
      <c r="B11" s="27">
        <v>3410</v>
      </c>
      <c r="C11" s="6" t="s">
        <v>170</v>
      </c>
      <c r="D11" s="6" t="s">
        <v>153</v>
      </c>
      <c r="E11" s="6" t="s">
        <v>30</v>
      </c>
      <c r="F11" s="6" t="s">
        <v>32</v>
      </c>
      <c r="G11" s="22">
        <v>40831</v>
      </c>
      <c r="H11" s="76"/>
    </row>
    <row r="12" spans="1:8" ht="16.5" customHeight="1">
      <c r="A12" s="13"/>
      <c r="B12" s="27"/>
      <c r="C12" s="6"/>
      <c r="D12" s="6"/>
      <c r="E12" s="6"/>
      <c r="F12" s="6"/>
      <c r="G12" s="22"/>
      <c r="H12" s="76"/>
    </row>
    <row r="13" spans="1:8" ht="16.5" customHeight="1">
      <c r="A13" s="13"/>
      <c r="B13" s="27">
        <v>3918</v>
      </c>
      <c r="C13" s="6" t="s">
        <v>169</v>
      </c>
      <c r="D13" s="6" t="s">
        <v>171</v>
      </c>
      <c r="E13" s="71" t="s">
        <v>16</v>
      </c>
      <c r="F13" s="71" t="s">
        <v>29</v>
      </c>
      <c r="G13" s="72">
        <v>40803</v>
      </c>
      <c r="H13" s="76" t="s">
        <v>150</v>
      </c>
    </row>
    <row r="14" spans="1:8" ht="16.5" customHeight="1">
      <c r="A14" s="13"/>
      <c r="B14" s="27">
        <v>3737</v>
      </c>
      <c r="C14" s="6" t="s">
        <v>126</v>
      </c>
      <c r="D14" s="6" t="s">
        <v>11</v>
      </c>
      <c r="E14" s="71" t="s">
        <v>16</v>
      </c>
      <c r="F14" s="71" t="s">
        <v>142</v>
      </c>
      <c r="G14" s="72">
        <v>40790</v>
      </c>
      <c r="H14" s="76" t="s">
        <v>150</v>
      </c>
    </row>
    <row r="15" spans="1:8" ht="16.5" customHeight="1">
      <c r="A15" s="13"/>
      <c r="B15" s="27">
        <v>3706</v>
      </c>
      <c r="C15" s="6" t="s">
        <v>170</v>
      </c>
      <c r="D15" s="6" t="s">
        <v>153</v>
      </c>
      <c r="E15" s="71" t="s">
        <v>16</v>
      </c>
      <c r="F15" s="71" t="s">
        <v>29</v>
      </c>
      <c r="G15" s="72">
        <v>40803</v>
      </c>
      <c r="H15" s="76" t="s">
        <v>150</v>
      </c>
    </row>
    <row r="16" spans="1:8" ht="16.5" customHeight="1">
      <c r="A16" s="13"/>
      <c r="B16" s="27">
        <v>2808</v>
      </c>
      <c r="C16" s="6" t="s">
        <v>149</v>
      </c>
      <c r="D16" s="6" t="s">
        <v>123</v>
      </c>
      <c r="E16" s="71" t="s">
        <v>16</v>
      </c>
      <c r="F16" s="71" t="s">
        <v>142</v>
      </c>
      <c r="G16" s="72">
        <v>40790</v>
      </c>
      <c r="H16" s="76" t="s">
        <v>150</v>
      </c>
    </row>
    <row r="17" spans="1:8" ht="16.5" customHeight="1">
      <c r="A17" s="13"/>
      <c r="B17" s="24"/>
      <c r="C17" s="6"/>
      <c r="D17" s="6"/>
      <c r="E17" s="6"/>
      <c r="F17" s="6"/>
      <c r="G17" s="22"/>
      <c r="H17" s="76"/>
    </row>
    <row r="18" spans="1:8" ht="16.5" customHeight="1">
      <c r="A18" s="14"/>
      <c r="B18" s="25"/>
      <c r="C18" s="15"/>
      <c r="D18" s="15"/>
      <c r="E18" s="15"/>
      <c r="F18" s="15"/>
      <c r="G18" s="26"/>
      <c r="H18" s="77"/>
    </row>
    <row r="19" ht="16.5" customHeight="1">
      <c r="A19" s="8" t="s">
        <v>129</v>
      </c>
    </row>
  </sheetData>
  <sheetProtection/>
  <autoFilter ref="A3:G18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2011-09-05T02:10:53Z</cp:lastPrinted>
  <dcterms:created xsi:type="dcterms:W3CDTF">2004-05-09T06:09:44Z</dcterms:created>
  <dcterms:modified xsi:type="dcterms:W3CDTF">2012-05-04T09:49:27Z</dcterms:modified>
  <cp:category/>
  <cp:version/>
  <cp:contentType/>
  <cp:contentStatus/>
</cp:coreProperties>
</file>