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60" yWindow="65446" windowWidth="10740" windowHeight="7845" tabRatio="846" activeTab="0"/>
  </bookViews>
  <sheets>
    <sheet name="チェックリスト" sheetId="1" r:id="rId1"/>
    <sheet name="男走高跳" sheetId="2" r:id="rId2"/>
    <sheet name="男棒高跳" sheetId="3" r:id="rId3"/>
    <sheet name="男走幅跳" sheetId="4" r:id="rId4"/>
    <sheet name="男走幅跳追風参考" sheetId="5" r:id="rId5"/>
    <sheet name="男三段跳" sheetId="6" r:id="rId6"/>
    <sheet name="男三段跳追風参考" sheetId="7" r:id="rId7"/>
  </sheets>
  <definedNames>
    <definedName name="_xlnm._FilterDatabase" localSheetId="5" hidden="1">'男三段跳'!$A$3:$H$25</definedName>
    <definedName name="_xlnm._FilterDatabase" localSheetId="6" hidden="1">'男三段跳追風参考'!$A$3:$H$11</definedName>
    <definedName name="_xlnm._FilterDatabase" localSheetId="1" hidden="1">'男走高跳'!$A$3:$G$31</definedName>
    <definedName name="_xlnm._FilterDatabase" localSheetId="3" hidden="1">'男走幅跳'!$A$3:$H$47</definedName>
    <definedName name="_xlnm._FilterDatabase" localSheetId="4" hidden="1">'男走幅跳追風参考'!$A$3:$H$19</definedName>
    <definedName name="_xlnm._FilterDatabase" localSheetId="2" hidden="1">'男棒高跳'!$A$3:$G$5</definedName>
    <definedName name="index3" localSheetId="0">'チェックリスト'!$A$2:$H$19</definedName>
    <definedName name="_xlnm.Print_Titles" localSheetId="5">'男三段跳'!$1:$3</definedName>
    <definedName name="_xlnm.Print_Titles" localSheetId="6">'男三段跳追風参考'!$1:$3</definedName>
    <definedName name="_xlnm.Print_Titles" localSheetId="1">'男走高跳'!$1:$3</definedName>
    <definedName name="_xlnm.Print_Titles" localSheetId="3">'男走幅跳'!$1:$3</definedName>
    <definedName name="_xlnm.Print_Titles" localSheetId="4">'男走幅跳追風参考'!$1:$3</definedName>
    <definedName name="_xlnm.Print_Titles" localSheetId="2">'男棒高跳'!$1:$3</definedName>
  </definedNames>
  <calcPr fullCalcOnLoad="1"/>
</workbook>
</file>

<file path=xl/sharedStrings.xml><?xml version="1.0" encoding="utf-8"?>
<sst xmlns="http://schemas.openxmlformats.org/spreadsheetml/2006/main" count="779" uniqueCount="269">
  <si>
    <t>氏   名　</t>
  </si>
  <si>
    <t>大会名</t>
  </si>
  <si>
    <t>ﾚｰｽ区分　</t>
  </si>
  <si>
    <t>年月日</t>
  </si>
  <si>
    <t>競  技  会  名</t>
  </si>
  <si>
    <t>会 場</t>
  </si>
  <si>
    <t>タイム</t>
  </si>
  <si>
    <t>学校名</t>
  </si>
  <si>
    <t>風</t>
  </si>
  <si>
    <t>沖縄水産</t>
  </si>
  <si>
    <t>沖縄市</t>
  </si>
  <si>
    <t>中部商</t>
  </si>
  <si>
    <t>備考</t>
  </si>
  <si>
    <t>～</t>
  </si>
  <si>
    <t>日程</t>
  </si>
  <si>
    <t>県総合</t>
  </si>
  <si>
    <t>男走高跳</t>
  </si>
  <si>
    <t>男棒高跳</t>
  </si>
  <si>
    <t>男走幅跳</t>
  </si>
  <si>
    <t>男三段跳</t>
  </si>
  <si>
    <t>混男走高跳</t>
  </si>
  <si>
    <t>混男走幅跳</t>
  </si>
  <si>
    <t>男Ｂ走幅跳</t>
  </si>
  <si>
    <t>記録</t>
  </si>
  <si>
    <t>九州新人</t>
  </si>
  <si>
    <t>秋季記録会</t>
  </si>
  <si>
    <t>南風原</t>
  </si>
  <si>
    <t>那覇西</t>
  </si>
  <si>
    <t>（略称）</t>
  </si>
  <si>
    <t>海邦記念</t>
  </si>
  <si>
    <t>県選手権</t>
  </si>
  <si>
    <t>県総体</t>
  </si>
  <si>
    <t>南九州</t>
  </si>
  <si>
    <t>国体最終</t>
  </si>
  <si>
    <t>九州選手権</t>
  </si>
  <si>
    <t>高校秋季</t>
  </si>
  <si>
    <t>県新人</t>
  </si>
  <si>
    <t>ﾗﾝｸ</t>
  </si>
  <si>
    <t>2011年度　高校男子ランキング（跳躍）</t>
  </si>
  <si>
    <t>第 4回　名桜大学記録会</t>
  </si>
  <si>
    <t>4名桜記録会</t>
  </si>
  <si>
    <t>国頭</t>
  </si>
  <si>
    <t>第24回　海邦国体記念記録会兼国体選考会</t>
  </si>
  <si>
    <t>第62回  沖縄陸上競技選手権大会兼国体選考会</t>
  </si>
  <si>
    <t>県総合・ｻﾌﾞ</t>
  </si>
  <si>
    <t>第56回　沖縄県高等学校陸上競技対校選手権大会兼南九州地区予選大会</t>
  </si>
  <si>
    <t>名護</t>
  </si>
  <si>
    <t>第64回　全国高等学校陸上競技対校選手権大会南九州地区予選大会</t>
  </si>
  <si>
    <t>鹿児島県鴨池</t>
  </si>
  <si>
    <t>第66回　国民体育大会最終選考会</t>
  </si>
  <si>
    <t>第64回　全国高等学校陸上競技対校選手権大会</t>
  </si>
  <si>
    <t>ｲﾝﾀｰﾊｲ</t>
  </si>
  <si>
    <t>岩手県北上</t>
  </si>
  <si>
    <t>第66回九州陸上競技選手権大会</t>
  </si>
  <si>
    <t>宮崎県総合</t>
  </si>
  <si>
    <t>第26回　高等学校対校秋季陸上競技大会</t>
  </si>
  <si>
    <t>第38回　沖縄県高等学校新人陸上競技大会</t>
  </si>
  <si>
    <t>第66回  国民体育大会陸上競技会</t>
  </si>
  <si>
    <t>山口国体</t>
  </si>
  <si>
    <t>維新百年記念</t>
  </si>
  <si>
    <t>第 7回　名桜大学記録会</t>
  </si>
  <si>
    <t>7名桜記録会</t>
  </si>
  <si>
    <t>第29回　全九州高等学校新人陸上競技選手権大会</t>
  </si>
  <si>
    <t>大分ﾄﾞｰﾑ</t>
  </si>
  <si>
    <t>第 8回　名桜大学記録会</t>
  </si>
  <si>
    <t>8名桜記録会</t>
  </si>
  <si>
    <t>第8回　秋季記録会</t>
  </si>
  <si>
    <t>第17回　春季記録会</t>
  </si>
  <si>
    <t>春季記録会</t>
  </si>
  <si>
    <t>下里　佳也(3)</t>
  </si>
  <si>
    <t>外間　友喜(2)</t>
  </si>
  <si>
    <t>上原晋之助(3)</t>
  </si>
  <si>
    <t>新崎　宇宙(3)</t>
  </si>
  <si>
    <t>山内盛二郎(3)</t>
  </si>
  <si>
    <t>大城　卓也(2)</t>
  </si>
  <si>
    <t>新垣　昂平(2)</t>
  </si>
  <si>
    <t>赤嶺　智紀(2)</t>
  </si>
  <si>
    <t>決勝</t>
  </si>
  <si>
    <t>2011年度　男子走高跳　高校ランキング</t>
  </si>
  <si>
    <t>☆</t>
  </si>
  <si>
    <t>並里　帆貴(2)</t>
  </si>
  <si>
    <t>内間未羅之(1)</t>
  </si>
  <si>
    <t>中村　光児(1)</t>
  </si>
  <si>
    <t>2011年度　男子棒高跳　高校ランキング</t>
  </si>
  <si>
    <t>宮古</t>
  </si>
  <si>
    <t>島袋　　匠(1)</t>
  </si>
  <si>
    <t>首里東</t>
  </si>
  <si>
    <t>大城　瑠来(1)</t>
  </si>
  <si>
    <t>蔵下　祐人(2)</t>
  </si>
  <si>
    <t>+3.2</t>
  </si>
  <si>
    <t>安里　元気(3)</t>
  </si>
  <si>
    <t>竹田　悠人(3)</t>
  </si>
  <si>
    <t>+3.5</t>
  </si>
  <si>
    <t>伊波　　響(2)</t>
  </si>
  <si>
    <t>石垣　勇樹(2)</t>
  </si>
  <si>
    <t>富原　秀斗(2)</t>
  </si>
  <si>
    <t>小浜　幸汰(3)</t>
  </si>
  <si>
    <t>嘉良謙太朗(3)</t>
  </si>
  <si>
    <t>砂川　直輝(3)</t>
  </si>
  <si>
    <t>大浜　有貴(3)</t>
  </si>
  <si>
    <t>宇治川竜佑(3)</t>
  </si>
  <si>
    <t>仲本　拓真(3)</t>
  </si>
  <si>
    <t>真栄城丈治(3)</t>
  </si>
  <si>
    <t>石垣　　歓(2)</t>
  </si>
  <si>
    <t>真栄田　幹(1)</t>
  </si>
  <si>
    <t>山本　竜誠(1)</t>
  </si>
  <si>
    <t>八重山</t>
  </si>
  <si>
    <t>中部商</t>
  </si>
  <si>
    <t>那覇西</t>
  </si>
  <si>
    <t>首里東</t>
  </si>
  <si>
    <t>宮古</t>
  </si>
  <si>
    <t>2011年度　男子走幅跳　高校ランキング（追風参考）6m00以上</t>
  </si>
  <si>
    <t>1.9</t>
  </si>
  <si>
    <t>八重山</t>
  </si>
  <si>
    <t>那覇</t>
  </si>
  <si>
    <t>首里東</t>
  </si>
  <si>
    <t>2011年度　男子走幅跳　高校ランキング</t>
  </si>
  <si>
    <t>名嘉山　優(2)</t>
  </si>
  <si>
    <t>+2.1</t>
  </si>
  <si>
    <t>城閒　拓海(3)</t>
  </si>
  <si>
    <t>2011年度　男子三段跳　高校ランキング</t>
  </si>
  <si>
    <t>2011年度　男子三段跳　高校ランキング（追風参考）13m00以上</t>
  </si>
  <si>
    <t>41位</t>
  </si>
  <si>
    <t>「2010年高校ﾗﾝｷﾝｸﾞ100傑」に相当する記録は備考欄に順位を記載</t>
  </si>
  <si>
    <t>宮古工</t>
  </si>
  <si>
    <t>宮古</t>
  </si>
  <si>
    <t>石川　成仁(3)</t>
  </si>
  <si>
    <t>那覇西</t>
  </si>
  <si>
    <t>玉城　大地(3)</t>
  </si>
  <si>
    <t>辺土名</t>
  </si>
  <si>
    <t>前三盛敦貴(1)</t>
  </si>
  <si>
    <t>八重山</t>
  </si>
  <si>
    <t>與那國由樹(2)</t>
  </si>
  <si>
    <t>糸満</t>
  </si>
  <si>
    <t>南風原</t>
  </si>
  <si>
    <t>北山</t>
  </si>
  <si>
    <t>眞栄城正和(3)</t>
  </si>
  <si>
    <t>96位</t>
  </si>
  <si>
    <t>大嶺　将也(3)</t>
  </si>
  <si>
    <t>北山</t>
  </si>
  <si>
    <t>儀間　勇樹(3)</t>
  </si>
  <si>
    <t>宜野座</t>
  </si>
  <si>
    <t>仲本　拓真(3)</t>
  </si>
  <si>
    <t>北中城</t>
  </si>
  <si>
    <t>混成</t>
  </si>
  <si>
    <t>桃原　　傑(3)</t>
  </si>
  <si>
    <t>前田貴太瑠(3)</t>
  </si>
  <si>
    <t>銘苅　有騎(2)</t>
  </si>
  <si>
    <t>瀬良垣圭祐(2)</t>
  </si>
  <si>
    <t>松田　啓太(3)</t>
  </si>
  <si>
    <t>金城　祥冴(1)</t>
  </si>
  <si>
    <t>国吉　祐希(2)</t>
  </si>
  <si>
    <t>仲地　　淳(2)</t>
  </si>
  <si>
    <t>伊良部</t>
  </si>
  <si>
    <t>奥平　洋夢(2)</t>
  </si>
  <si>
    <t>+1.0</t>
  </si>
  <si>
    <t>+0.3</t>
  </si>
  <si>
    <t>+1.9</t>
  </si>
  <si>
    <t>+2.8</t>
  </si>
  <si>
    <t>諸見里真寛(3)</t>
  </si>
  <si>
    <t>+1.8</t>
  </si>
  <si>
    <t>平良　　遼(3)</t>
  </si>
  <si>
    <t>普天間</t>
  </si>
  <si>
    <t>+2.0</t>
  </si>
  <si>
    <t>福地　修也(1)</t>
  </si>
  <si>
    <t>+1.5</t>
  </si>
  <si>
    <t>前原</t>
  </si>
  <si>
    <t>+1.4</t>
  </si>
  <si>
    <t>首里東</t>
  </si>
  <si>
    <t>宮国　貴也(3)</t>
  </si>
  <si>
    <t>仲西　正太(3)</t>
  </si>
  <si>
    <t>那覇国際</t>
  </si>
  <si>
    <t>+1.1</t>
  </si>
  <si>
    <t>具志　淳哉(3)</t>
  </si>
  <si>
    <t>那覇商</t>
  </si>
  <si>
    <t>首里</t>
  </si>
  <si>
    <t>+1.7</t>
  </si>
  <si>
    <t>豊見山祐輔(1)</t>
  </si>
  <si>
    <t>赤嶺　好優(3)</t>
  </si>
  <si>
    <t>沖縄工</t>
  </si>
  <si>
    <t>北中城</t>
  </si>
  <si>
    <t>+2.5</t>
  </si>
  <si>
    <t>+0.6</t>
  </si>
  <si>
    <t>濱田三四郎(1)</t>
  </si>
  <si>
    <t>+1</t>
  </si>
  <si>
    <t>+1.6</t>
  </si>
  <si>
    <t>+1.3</t>
  </si>
  <si>
    <t>86位</t>
  </si>
  <si>
    <t>-0.7</t>
  </si>
  <si>
    <t>謝名　　輝(3)</t>
  </si>
  <si>
    <t>-0.3</t>
  </si>
  <si>
    <t>-1.0</t>
  </si>
  <si>
    <t>-1.6</t>
  </si>
  <si>
    <t>-1.2</t>
  </si>
  <si>
    <t>-0.1</t>
  </si>
  <si>
    <t>石川</t>
  </si>
  <si>
    <t>+0.5</t>
  </si>
  <si>
    <t>新垣　　匠(1)</t>
  </si>
  <si>
    <t>+3.0</t>
  </si>
  <si>
    <t>+4.2</t>
  </si>
  <si>
    <t>中部商</t>
  </si>
  <si>
    <t>0.4</t>
  </si>
  <si>
    <t>戸田　　匠(2)</t>
  </si>
  <si>
    <t>宮古工</t>
  </si>
  <si>
    <t>28位</t>
  </si>
  <si>
    <t>82位</t>
  </si>
  <si>
    <t>3.3</t>
  </si>
  <si>
    <t>比嘉　啓介(3)</t>
  </si>
  <si>
    <t>2.5</t>
  </si>
  <si>
    <t>+1.7</t>
  </si>
  <si>
    <t>+2.1</t>
  </si>
  <si>
    <t>+1.7</t>
  </si>
  <si>
    <t>+1.0</t>
  </si>
  <si>
    <t>+1.3</t>
  </si>
  <si>
    <t>冨着　　開(3)</t>
  </si>
  <si>
    <t>西平　智洋(3)</t>
  </si>
  <si>
    <t>+1.8</t>
  </si>
  <si>
    <t>那覇</t>
  </si>
  <si>
    <t>豊見山祐介(1)</t>
  </si>
  <si>
    <t>糸満</t>
  </si>
  <si>
    <t>+1.5</t>
  </si>
  <si>
    <t>佐藤　弘樹(1)</t>
  </si>
  <si>
    <t>+0.8</t>
  </si>
  <si>
    <t>松田　悠希(1)</t>
  </si>
  <si>
    <t>+0.3</t>
  </si>
  <si>
    <t>予選</t>
  </si>
  <si>
    <t>26位</t>
  </si>
  <si>
    <t xml:space="preserve">島袋　哲徳(1)
</t>
  </si>
  <si>
    <t>濱田三四郎(1)</t>
  </si>
  <si>
    <t xml:space="preserve">太田　一平(1)
</t>
  </si>
  <si>
    <t>3.6</t>
  </si>
  <si>
    <t>2.9</t>
  </si>
  <si>
    <t>+2.0</t>
  </si>
  <si>
    <t>+3.5</t>
  </si>
  <si>
    <t>+3.3</t>
  </si>
  <si>
    <t>0.2</t>
  </si>
  <si>
    <t xml:space="preserve">赤嶺　智紀(2)
</t>
  </si>
  <si>
    <t>+1.6</t>
  </si>
  <si>
    <t>2.8</t>
  </si>
  <si>
    <t>1.8</t>
  </si>
  <si>
    <t>+1.9</t>
  </si>
  <si>
    <t>藤田　涼哉(1)</t>
  </si>
  <si>
    <t xml:space="preserve">安村　和真(1)
</t>
  </si>
  <si>
    <t>久米島</t>
  </si>
  <si>
    <t>コザ</t>
  </si>
  <si>
    <t>仲間　　亮(2)</t>
  </si>
  <si>
    <t>宮古</t>
  </si>
  <si>
    <t>尚師　尚宏(1)</t>
  </si>
  <si>
    <t>+3.9</t>
  </si>
  <si>
    <t>比嘉　祐也(1)</t>
  </si>
  <si>
    <t>首里</t>
  </si>
  <si>
    <t>宇根亜明夏(1)</t>
  </si>
  <si>
    <t>八重山農林</t>
  </si>
  <si>
    <t>新垣　　匠(1)</t>
  </si>
  <si>
    <t>+1.5</t>
  </si>
  <si>
    <t>15位</t>
  </si>
  <si>
    <t>0.0</t>
  </si>
  <si>
    <t>30位</t>
  </si>
  <si>
    <t>-0.8</t>
  </si>
  <si>
    <t>翁長　魁立(2)</t>
  </si>
  <si>
    <t>-0.1</t>
  </si>
  <si>
    <t>野原　　翔(2)</t>
  </si>
  <si>
    <t>-0.6</t>
  </si>
  <si>
    <t>+0.0</t>
  </si>
  <si>
    <t>入池原尚弥(2)</t>
  </si>
  <si>
    <t>那覇国際</t>
  </si>
  <si>
    <t>２０１１年日本ジュニア・ユース選手権</t>
  </si>
  <si>
    <t>日本ｼﾞｭﾆｱ・ﾕｰｽ</t>
  </si>
  <si>
    <t>愛知県瑞穂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</si>
</sst>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:ss.00"/>
    <numFmt numFmtId="182" formatCode="ss.00"/>
    <numFmt numFmtId="183" formatCode="0.000_ "/>
    <numFmt numFmtId="184" formatCode="0.00_ "/>
    <numFmt numFmtId="185" formatCode="0.0_ "/>
    <numFmt numFmtId="186" formatCode="0_);[Red]\(0\)"/>
    <numFmt numFmtId="187" formatCode="0.00_);[Red]\(0.00\)"/>
    <numFmt numFmtId="188" formatCode="m:ss.00"/>
    <numFmt numFmtId="189" formatCode="0_ "/>
    <numFmt numFmtId="190" formatCode="0.00_);\(0.00\)"/>
    <numFmt numFmtId="191" formatCode="m/d;@"/>
    <numFmt numFmtId="192" formatCode="&quot;(&quot;aaa&quot;)&quot;"/>
    <numFmt numFmtId="193" formatCode="yyyy/m/d;@"/>
    <numFmt numFmtId="194" formatCode="\&gt;\9\9\9\9\]##&quot;:&quot;##&quot;.&quot;##;##&quot;.&quot;##"/>
    <numFmt numFmtId="195" formatCode="[&gt;9999]##&quot;:&quot;##&quot;.&quot;##;##&quot;.&quot;##\ "/>
    <numFmt numFmtId="196" formatCode="0&quot;m&quot;00"/>
    <numFmt numFmtId="197" formatCode="[&gt;9999]##&quot;:&quot;##&quot;.&quot;##;##&quot;m&quot;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 diagonalUp="1">
      <left style="hair"/>
      <right style="hair"/>
      <top style="hair"/>
      <bottom style="hair"/>
      <diagonal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4" fontId="0" fillId="0" borderId="18" xfId="0" applyNumberForma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4" fontId="0" fillId="0" borderId="10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4" fontId="0" fillId="0" borderId="17" xfId="0" applyNumberFormat="1" applyFill="1" applyBorder="1" applyAlignment="1">
      <alignment vertical="center"/>
    </xf>
    <xf numFmtId="196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vertical="center"/>
    </xf>
    <xf numFmtId="14" fontId="0" fillId="0" borderId="10" xfId="0" applyNumberFormat="1" applyFill="1" applyBorder="1" applyAlignment="1">
      <alignment horizontal="right" vertical="center"/>
    </xf>
    <xf numFmtId="196" fontId="0" fillId="0" borderId="17" xfId="0" applyNumberFormat="1" applyFill="1" applyBorder="1" applyAlignment="1">
      <alignment vertical="center"/>
    </xf>
    <xf numFmtId="191" fontId="3" fillId="0" borderId="19" xfId="0" applyNumberFormat="1" applyFont="1" applyBorder="1" applyAlignment="1">
      <alignment vertical="center" shrinkToFit="1"/>
    </xf>
    <xf numFmtId="192" fontId="3" fillId="0" borderId="20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91" fontId="3" fillId="0" borderId="20" xfId="0" applyNumberFormat="1" applyFont="1" applyBorder="1" applyAlignment="1">
      <alignment vertical="center" shrinkToFit="1"/>
    </xf>
    <xf numFmtId="192" fontId="3" fillId="0" borderId="21" xfId="0" applyNumberFormat="1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191" fontId="3" fillId="0" borderId="24" xfId="0" applyNumberFormat="1" applyFont="1" applyBorder="1" applyAlignment="1">
      <alignment vertical="center" shrinkToFit="1"/>
    </xf>
    <xf numFmtId="192" fontId="3" fillId="0" borderId="25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191" fontId="3" fillId="0" borderId="25" xfId="0" applyNumberFormat="1" applyFont="1" applyBorder="1" applyAlignment="1">
      <alignment vertical="center" shrinkToFit="1"/>
    </xf>
    <xf numFmtId="192" fontId="3" fillId="0" borderId="26" xfId="0" applyNumberFormat="1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91" fontId="3" fillId="0" borderId="28" xfId="0" applyNumberFormat="1" applyFont="1" applyBorder="1" applyAlignment="1">
      <alignment vertical="center" shrinkToFit="1"/>
    </xf>
    <xf numFmtId="192" fontId="3" fillId="0" borderId="29" xfId="0" applyNumberFormat="1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191" fontId="3" fillId="0" borderId="29" xfId="0" applyNumberFormat="1" applyFont="1" applyBorder="1" applyAlignment="1">
      <alignment vertical="center" shrinkToFit="1"/>
    </xf>
    <xf numFmtId="192" fontId="3" fillId="0" borderId="30" xfId="0" applyNumberFormat="1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196" fontId="0" fillId="0" borderId="10" xfId="0" applyNumberFormat="1" applyFill="1" applyBorder="1" applyAlignment="1">
      <alignment vertical="center" shrinkToFit="1"/>
    </xf>
    <xf numFmtId="49" fontId="0" fillId="0" borderId="10" xfId="0" applyNumberForma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14" fontId="0" fillId="0" borderId="10" xfId="0" applyNumberFormat="1" applyFill="1" applyBorder="1" applyAlignment="1">
      <alignment vertical="center" shrinkToFit="1"/>
    </xf>
    <xf numFmtId="14" fontId="0" fillId="0" borderId="14" xfId="0" applyNumberFormat="1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196" fontId="0" fillId="0" borderId="17" xfId="0" applyNumberFormat="1" applyFill="1" applyBorder="1" applyAlignment="1">
      <alignment vertical="center" shrinkToFit="1"/>
    </xf>
    <xf numFmtId="49" fontId="0" fillId="0" borderId="17" xfId="0" applyNumberFormat="1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14" fontId="0" fillId="0" borderId="17" xfId="0" applyNumberFormat="1" applyFill="1" applyBorder="1" applyAlignment="1">
      <alignment vertical="center" shrinkToFit="1"/>
    </xf>
    <xf numFmtId="14" fontId="0" fillId="0" borderId="18" xfId="0" applyNumberFormat="1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193" fontId="0" fillId="0" borderId="10" xfId="0" applyNumberFormat="1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3" fillId="0" borderId="32" xfId="0" applyFont="1" applyBorder="1" applyAlignment="1">
      <alignment horizontal="center" vertical="center" shrinkToFit="1"/>
    </xf>
    <xf numFmtId="0" fontId="0" fillId="0" borderId="33" xfId="0" applyFill="1" applyBorder="1" applyAlignment="1">
      <alignment vertical="center"/>
    </xf>
    <xf numFmtId="196" fontId="0" fillId="0" borderId="34" xfId="0" applyNumberForma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14" fontId="0" fillId="0" borderId="34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14" fontId="0" fillId="0" borderId="17" xfId="0" applyNumberFormat="1" applyFill="1" applyBorder="1" applyAlignment="1">
      <alignment horizontal="right" vertical="center"/>
    </xf>
    <xf numFmtId="193" fontId="0" fillId="0" borderId="17" xfId="0" applyNumberFormat="1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196" fontId="0" fillId="33" borderId="10" xfId="0" applyNumberFormat="1" applyFill="1" applyBorder="1" applyAlignment="1">
      <alignment vertical="center" shrinkToFit="1"/>
    </xf>
    <xf numFmtId="49" fontId="0" fillId="33" borderId="10" xfId="0" applyNumberFormat="1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14" fontId="0" fillId="33" borderId="10" xfId="0" applyNumberFormat="1" applyFill="1" applyBorder="1" applyAlignment="1">
      <alignment vertical="center" shrinkToFit="1"/>
    </xf>
    <xf numFmtId="14" fontId="0" fillId="33" borderId="14" xfId="0" applyNumberFormat="1" applyFill="1" applyBorder="1" applyAlignment="1">
      <alignment vertical="center" shrinkToFit="1"/>
    </xf>
    <xf numFmtId="0" fontId="0" fillId="33" borderId="15" xfId="0" applyFill="1" applyBorder="1" applyAlignment="1">
      <alignment vertical="center"/>
    </xf>
    <xf numFmtId="196" fontId="0" fillId="33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4" fontId="0" fillId="33" borderId="10" xfId="0" applyNumberFormat="1" applyFill="1" applyBorder="1" applyAlignment="1">
      <alignment vertical="center"/>
    </xf>
    <xf numFmtId="14" fontId="0" fillId="33" borderId="14" xfId="0" applyNumberFormat="1" applyFill="1" applyBorder="1" applyAlignment="1">
      <alignment vertical="center"/>
    </xf>
    <xf numFmtId="14" fontId="0" fillId="33" borderId="10" xfId="0" applyNumberFormat="1" applyFill="1" applyBorder="1" applyAlignment="1">
      <alignment horizontal="right" vertical="center"/>
    </xf>
    <xf numFmtId="0" fontId="0" fillId="33" borderId="14" xfId="0" applyFill="1" applyBorder="1" applyAlignment="1">
      <alignment vertical="center"/>
    </xf>
    <xf numFmtId="49" fontId="0" fillId="0" borderId="10" xfId="0" applyNumberFormat="1" applyFill="1" applyBorder="1" applyAlignment="1">
      <alignment horizontal="right" vertical="center" shrinkToFit="1"/>
    </xf>
    <xf numFmtId="0" fontId="0" fillId="0" borderId="10" xfId="0" applyFill="1" applyBorder="1" applyAlignment="1">
      <alignment horizontal="right" vertical="center" shrinkToFit="1"/>
    </xf>
    <xf numFmtId="0" fontId="0" fillId="0" borderId="17" xfId="0" applyFill="1" applyBorder="1" applyAlignment="1">
      <alignment horizontal="right" vertical="center" shrinkToFit="1"/>
    </xf>
    <xf numFmtId="0" fontId="0" fillId="33" borderId="39" xfId="0" applyFill="1" applyBorder="1" applyAlignment="1">
      <alignment vertical="center" shrinkToFit="1"/>
    </xf>
    <xf numFmtId="196" fontId="0" fillId="33" borderId="23" xfId="0" applyNumberFormat="1" applyFill="1" applyBorder="1" applyAlignment="1">
      <alignment vertical="center" shrinkToFit="1"/>
    </xf>
    <xf numFmtId="49" fontId="0" fillId="33" borderId="23" xfId="0" applyNumberFormat="1" applyFill="1" applyBorder="1" applyAlignment="1">
      <alignment horizontal="right" vertical="center" shrinkToFit="1"/>
    </xf>
    <xf numFmtId="0" fontId="0" fillId="33" borderId="23" xfId="0" applyFill="1" applyBorder="1" applyAlignment="1">
      <alignment vertical="center" shrinkToFit="1"/>
    </xf>
    <xf numFmtId="0" fontId="0" fillId="33" borderId="40" xfId="0" applyFill="1" applyBorder="1" applyAlignment="1">
      <alignment vertical="center" shrinkToFit="1"/>
    </xf>
    <xf numFmtId="49" fontId="0" fillId="33" borderId="10" xfId="0" applyNumberFormat="1" applyFill="1" applyBorder="1" applyAlignment="1">
      <alignment horizontal="right" vertical="center" shrinkToFit="1"/>
    </xf>
    <xf numFmtId="193" fontId="0" fillId="33" borderId="10" xfId="0" applyNumberFormat="1" applyFill="1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0" fillId="33" borderId="10" xfId="0" applyFill="1" applyBorder="1" applyAlignment="1">
      <alignment horizontal="right" vertical="center" shrinkToFit="1"/>
    </xf>
    <xf numFmtId="0" fontId="0" fillId="33" borderId="33" xfId="0" applyFill="1" applyBorder="1" applyAlignment="1">
      <alignment vertical="center"/>
    </xf>
    <xf numFmtId="196" fontId="0" fillId="33" borderId="34" xfId="0" applyNumberForma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14" fontId="0" fillId="33" borderId="34" xfId="0" applyNumberFormat="1" applyFill="1" applyBorder="1" applyAlignment="1">
      <alignment horizontal="right" vertical="center"/>
    </xf>
    <xf numFmtId="0" fontId="0" fillId="33" borderId="35" xfId="0" applyFill="1" applyBorder="1" applyAlignment="1">
      <alignment vertical="center"/>
    </xf>
    <xf numFmtId="0" fontId="0" fillId="0" borderId="34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4" fontId="0" fillId="33" borderId="23" xfId="0" applyNumberFormat="1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191" fontId="3" fillId="0" borderId="24" xfId="0" applyNumberFormat="1" applyFont="1" applyBorder="1" applyAlignment="1">
      <alignment vertical="center"/>
    </xf>
    <xf numFmtId="192" fontId="3" fillId="0" borderId="25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7">
      <selection activeCell="H18" sqref="H18"/>
    </sheetView>
  </sheetViews>
  <sheetFormatPr defaultColWidth="9.00390625" defaultRowHeight="18.75" customHeight="1"/>
  <cols>
    <col min="1" max="1" width="4.25390625" style="2" customWidth="1"/>
    <col min="2" max="2" width="3.375" style="3" customWidth="1"/>
    <col min="3" max="3" width="2.375" style="3" customWidth="1"/>
    <col min="4" max="4" width="4.25390625" style="2" customWidth="1"/>
    <col min="5" max="5" width="3.375" style="2" customWidth="1"/>
    <col min="6" max="6" width="53.25390625" style="2" bestFit="1" customWidth="1"/>
    <col min="7" max="7" width="9.25390625" style="2" customWidth="1"/>
    <col min="8" max="8" width="12.25390625" style="2" bestFit="1" customWidth="1"/>
    <col min="9" max="15" width="5.50390625" style="2" customWidth="1"/>
    <col min="16" max="16" width="6.875" style="2" customWidth="1"/>
    <col min="17" max="16384" width="9.00390625" style="2" customWidth="1"/>
  </cols>
  <sheetData>
    <row r="1" spans="1:3" s="1" customFormat="1" ht="18.75" customHeight="1">
      <c r="A1" s="1" t="s">
        <v>38</v>
      </c>
      <c r="B1" s="24"/>
      <c r="C1" s="24"/>
    </row>
    <row r="2" spans="1:15" s="3" customFormat="1" ht="18.75" customHeight="1">
      <c r="A2" s="125" t="s">
        <v>14</v>
      </c>
      <c r="B2" s="126"/>
      <c r="C2" s="126"/>
      <c r="D2" s="126"/>
      <c r="E2" s="127"/>
      <c r="F2" s="5" t="s">
        <v>4</v>
      </c>
      <c r="G2" s="5" t="s">
        <v>28</v>
      </c>
      <c r="H2" s="5" t="s">
        <v>5</v>
      </c>
      <c r="I2" s="5" t="s">
        <v>16</v>
      </c>
      <c r="J2" s="5" t="s">
        <v>17</v>
      </c>
      <c r="K2" s="5" t="s">
        <v>18</v>
      </c>
      <c r="L2" s="5" t="s">
        <v>19</v>
      </c>
      <c r="M2" s="5" t="s">
        <v>22</v>
      </c>
      <c r="N2" s="5" t="s">
        <v>20</v>
      </c>
      <c r="O2" s="6" t="s">
        <v>21</v>
      </c>
    </row>
    <row r="3" spans="1:15" ht="18.75" customHeight="1">
      <c r="A3" s="33">
        <v>40636</v>
      </c>
      <c r="B3" s="34">
        <v>40636</v>
      </c>
      <c r="C3" s="35"/>
      <c r="D3" s="36"/>
      <c r="E3" s="37"/>
      <c r="F3" s="38" t="s">
        <v>39</v>
      </c>
      <c r="G3" s="38" t="s">
        <v>40</v>
      </c>
      <c r="H3" s="39" t="s">
        <v>41</v>
      </c>
      <c r="I3" s="40" t="s">
        <v>79</v>
      </c>
      <c r="J3" s="40" t="s">
        <v>79</v>
      </c>
      <c r="K3" s="40" t="s">
        <v>79</v>
      </c>
      <c r="L3" s="40" t="s">
        <v>79</v>
      </c>
      <c r="M3" s="82"/>
      <c r="N3" s="82"/>
      <c r="O3" s="83"/>
    </row>
    <row r="4" spans="1:15" ht="18.75" customHeight="1">
      <c r="A4" s="41">
        <v>40649</v>
      </c>
      <c r="B4" s="42">
        <v>40649</v>
      </c>
      <c r="C4" s="43" t="s">
        <v>13</v>
      </c>
      <c r="D4" s="44">
        <v>40650</v>
      </c>
      <c r="E4" s="45">
        <v>40650</v>
      </c>
      <c r="F4" s="46" t="s">
        <v>42</v>
      </c>
      <c r="G4" s="46" t="s">
        <v>29</v>
      </c>
      <c r="H4" s="8" t="s">
        <v>15</v>
      </c>
      <c r="I4" s="47" t="s">
        <v>79</v>
      </c>
      <c r="J4" s="47" t="s">
        <v>79</v>
      </c>
      <c r="K4" s="47" t="s">
        <v>79</v>
      </c>
      <c r="L4" s="47" t="s">
        <v>79</v>
      </c>
      <c r="M4" s="76"/>
      <c r="N4" s="76"/>
      <c r="O4" s="84"/>
    </row>
    <row r="5" spans="1:15" ht="18.75" customHeight="1">
      <c r="A5" s="41">
        <v>40670</v>
      </c>
      <c r="B5" s="42">
        <v>40670</v>
      </c>
      <c r="C5" s="43" t="s">
        <v>13</v>
      </c>
      <c r="D5" s="44">
        <v>40671</v>
      </c>
      <c r="E5" s="45">
        <v>40671</v>
      </c>
      <c r="F5" s="46" t="s">
        <v>43</v>
      </c>
      <c r="G5" s="46" t="s">
        <v>30</v>
      </c>
      <c r="H5" s="8" t="s">
        <v>44</v>
      </c>
      <c r="I5" s="47" t="s">
        <v>79</v>
      </c>
      <c r="J5" s="47" t="s">
        <v>79</v>
      </c>
      <c r="K5" s="47" t="s">
        <v>79</v>
      </c>
      <c r="L5" s="47" t="s">
        <v>79</v>
      </c>
      <c r="M5" s="47" t="s">
        <v>79</v>
      </c>
      <c r="N5" s="76"/>
      <c r="O5" s="84"/>
    </row>
    <row r="6" spans="1:15" ht="18.75" customHeight="1">
      <c r="A6" s="41">
        <v>40691</v>
      </c>
      <c r="B6" s="42">
        <v>40691</v>
      </c>
      <c r="C6" s="43" t="s">
        <v>13</v>
      </c>
      <c r="D6" s="44">
        <v>40694</v>
      </c>
      <c r="E6" s="45">
        <v>40694</v>
      </c>
      <c r="F6" s="46" t="s">
        <v>45</v>
      </c>
      <c r="G6" s="46" t="s">
        <v>31</v>
      </c>
      <c r="H6" s="8" t="s">
        <v>10</v>
      </c>
      <c r="I6" s="47" t="s">
        <v>79</v>
      </c>
      <c r="J6" s="47" t="s">
        <v>79</v>
      </c>
      <c r="K6" s="47" t="s">
        <v>79</v>
      </c>
      <c r="L6" s="47" t="s">
        <v>79</v>
      </c>
      <c r="M6" s="76"/>
      <c r="N6" s="47" t="s">
        <v>79</v>
      </c>
      <c r="O6" s="48" t="s">
        <v>79</v>
      </c>
    </row>
    <row r="7" spans="1:15" ht="18.75" customHeight="1">
      <c r="A7" s="41">
        <v>40345</v>
      </c>
      <c r="B7" s="42">
        <v>40345</v>
      </c>
      <c r="C7" s="43" t="s">
        <v>13</v>
      </c>
      <c r="D7" s="44">
        <v>40713</v>
      </c>
      <c r="E7" s="45">
        <v>40713</v>
      </c>
      <c r="F7" s="46" t="s">
        <v>47</v>
      </c>
      <c r="G7" s="46" t="s">
        <v>32</v>
      </c>
      <c r="H7" s="8" t="s">
        <v>48</v>
      </c>
      <c r="I7" s="47" t="s">
        <v>79</v>
      </c>
      <c r="J7" s="47" t="s">
        <v>79</v>
      </c>
      <c r="K7" s="47" t="s">
        <v>79</v>
      </c>
      <c r="L7" s="47" t="s">
        <v>79</v>
      </c>
      <c r="M7" s="76"/>
      <c r="N7" s="47" t="s">
        <v>79</v>
      </c>
      <c r="O7" s="48" t="s">
        <v>79</v>
      </c>
    </row>
    <row r="8" spans="1:15" ht="18.75" customHeight="1">
      <c r="A8" s="41">
        <v>40733</v>
      </c>
      <c r="B8" s="42">
        <v>40733</v>
      </c>
      <c r="C8" s="43" t="s">
        <v>13</v>
      </c>
      <c r="D8" s="44">
        <v>40734</v>
      </c>
      <c r="E8" s="45">
        <v>40734</v>
      </c>
      <c r="F8" s="46" t="s">
        <v>49</v>
      </c>
      <c r="G8" s="46" t="s">
        <v>33</v>
      </c>
      <c r="H8" s="8" t="s">
        <v>10</v>
      </c>
      <c r="I8" s="47" t="s">
        <v>79</v>
      </c>
      <c r="J8" s="47" t="s">
        <v>79</v>
      </c>
      <c r="K8" s="47" t="s">
        <v>79</v>
      </c>
      <c r="L8" s="47" t="s">
        <v>79</v>
      </c>
      <c r="M8" s="47" t="s">
        <v>79</v>
      </c>
      <c r="N8" s="76"/>
      <c r="O8" s="84"/>
    </row>
    <row r="9" spans="1:15" ht="18.75" customHeight="1">
      <c r="A9" s="41">
        <v>40758</v>
      </c>
      <c r="B9" s="42">
        <v>40758</v>
      </c>
      <c r="C9" s="43" t="s">
        <v>13</v>
      </c>
      <c r="D9" s="44">
        <v>40762</v>
      </c>
      <c r="E9" s="45">
        <v>40762</v>
      </c>
      <c r="F9" s="46" t="s">
        <v>50</v>
      </c>
      <c r="G9" s="46" t="s">
        <v>51</v>
      </c>
      <c r="H9" s="8" t="s">
        <v>52</v>
      </c>
      <c r="I9" s="47" t="s">
        <v>79</v>
      </c>
      <c r="J9" s="47" t="s">
        <v>79</v>
      </c>
      <c r="K9" s="76"/>
      <c r="L9" s="76"/>
      <c r="M9" s="76"/>
      <c r="N9" s="47" t="s">
        <v>79</v>
      </c>
      <c r="O9" s="48" t="s">
        <v>79</v>
      </c>
    </row>
    <row r="10" spans="1:15" ht="18.75" customHeight="1">
      <c r="A10" s="41">
        <v>40774</v>
      </c>
      <c r="B10" s="42">
        <v>40774</v>
      </c>
      <c r="C10" s="43" t="s">
        <v>13</v>
      </c>
      <c r="D10" s="44">
        <v>40776</v>
      </c>
      <c r="E10" s="45">
        <v>40776</v>
      </c>
      <c r="F10" s="46" t="s">
        <v>53</v>
      </c>
      <c r="G10" s="46" t="s">
        <v>34</v>
      </c>
      <c r="H10" s="8" t="s">
        <v>54</v>
      </c>
      <c r="I10" s="47" t="s">
        <v>79</v>
      </c>
      <c r="J10" s="47" t="s">
        <v>79</v>
      </c>
      <c r="K10" s="47" t="s">
        <v>79</v>
      </c>
      <c r="L10" s="76"/>
      <c r="M10" s="76"/>
      <c r="N10" s="76"/>
      <c r="O10" s="84"/>
    </row>
    <row r="11" spans="1:15" ht="18.75" customHeight="1">
      <c r="A11" s="41">
        <v>40789</v>
      </c>
      <c r="B11" s="42">
        <v>40789</v>
      </c>
      <c r="C11" s="43" t="s">
        <v>13</v>
      </c>
      <c r="D11" s="44">
        <v>40790</v>
      </c>
      <c r="E11" s="45">
        <v>40790</v>
      </c>
      <c r="F11" s="46" t="s">
        <v>55</v>
      </c>
      <c r="G11" s="46" t="s">
        <v>35</v>
      </c>
      <c r="H11" s="8" t="s">
        <v>15</v>
      </c>
      <c r="I11" s="47" t="s">
        <v>79</v>
      </c>
      <c r="J11" s="47" t="s">
        <v>79</v>
      </c>
      <c r="K11" s="47" t="s">
        <v>79</v>
      </c>
      <c r="L11" s="47" t="s">
        <v>79</v>
      </c>
      <c r="M11" s="76"/>
      <c r="N11" s="47" t="s">
        <v>79</v>
      </c>
      <c r="O11" s="48" t="s">
        <v>79</v>
      </c>
    </row>
    <row r="12" spans="1:15" ht="18.75" customHeight="1">
      <c r="A12" s="41">
        <v>40802</v>
      </c>
      <c r="B12" s="42">
        <v>40802</v>
      </c>
      <c r="C12" s="43" t="s">
        <v>13</v>
      </c>
      <c r="D12" s="44">
        <v>40804</v>
      </c>
      <c r="E12" s="45">
        <v>40804</v>
      </c>
      <c r="F12" s="46" t="s">
        <v>56</v>
      </c>
      <c r="G12" s="46" t="s">
        <v>36</v>
      </c>
      <c r="H12" s="8" t="s">
        <v>10</v>
      </c>
      <c r="I12" s="47" t="s">
        <v>79</v>
      </c>
      <c r="J12" s="47" t="s">
        <v>79</v>
      </c>
      <c r="K12" s="47" t="s">
        <v>79</v>
      </c>
      <c r="L12" s="47" t="s">
        <v>79</v>
      </c>
      <c r="M12" s="76"/>
      <c r="N12" s="47" t="s">
        <v>79</v>
      </c>
      <c r="O12" s="48" t="s">
        <v>79</v>
      </c>
    </row>
    <row r="13" spans="1:15" ht="18.75" customHeight="1">
      <c r="A13" s="41">
        <v>40823</v>
      </c>
      <c r="B13" s="42">
        <v>40823</v>
      </c>
      <c r="C13" s="43" t="s">
        <v>13</v>
      </c>
      <c r="D13" s="44">
        <v>40827</v>
      </c>
      <c r="E13" s="45">
        <v>40827</v>
      </c>
      <c r="F13" s="46" t="s">
        <v>57</v>
      </c>
      <c r="G13" s="46" t="s">
        <v>58</v>
      </c>
      <c r="H13" s="8" t="s">
        <v>59</v>
      </c>
      <c r="I13" s="47" t="s">
        <v>79</v>
      </c>
      <c r="J13" s="47" t="s">
        <v>79</v>
      </c>
      <c r="K13" s="76"/>
      <c r="L13" s="76"/>
      <c r="M13" s="47" t="s">
        <v>79</v>
      </c>
      <c r="N13" s="76"/>
      <c r="O13" s="84"/>
    </row>
    <row r="14" spans="1:15" ht="18.75" customHeight="1">
      <c r="A14" s="41">
        <v>40824</v>
      </c>
      <c r="B14" s="42">
        <v>40824</v>
      </c>
      <c r="C14" s="43"/>
      <c r="D14" s="44"/>
      <c r="E14" s="45"/>
      <c r="F14" s="46" t="s">
        <v>60</v>
      </c>
      <c r="G14" s="46" t="s">
        <v>61</v>
      </c>
      <c r="H14" s="8" t="s">
        <v>46</v>
      </c>
      <c r="I14" s="47" t="s">
        <v>79</v>
      </c>
      <c r="J14" s="76"/>
      <c r="K14" s="76"/>
      <c r="L14" s="76"/>
      <c r="M14" s="76"/>
      <c r="N14" s="76"/>
      <c r="O14" s="84"/>
    </row>
    <row r="15" spans="1:15" ht="18.75" customHeight="1">
      <c r="A15" s="41">
        <v>40830</v>
      </c>
      <c r="B15" s="42">
        <v>40830</v>
      </c>
      <c r="C15" s="43" t="s">
        <v>13</v>
      </c>
      <c r="D15" s="44">
        <v>40832</v>
      </c>
      <c r="E15" s="45">
        <v>40832</v>
      </c>
      <c r="F15" s="46" t="s">
        <v>62</v>
      </c>
      <c r="G15" s="46" t="s">
        <v>24</v>
      </c>
      <c r="H15" s="8" t="s">
        <v>63</v>
      </c>
      <c r="I15" s="47" t="s">
        <v>79</v>
      </c>
      <c r="J15" s="47" t="s">
        <v>79</v>
      </c>
      <c r="K15" s="47" t="s">
        <v>79</v>
      </c>
      <c r="L15" s="47" t="s">
        <v>79</v>
      </c>
      <c r="M15" s="76"/>
      <c r="N15" s="47" t="s">
        <v>79</v>
      </c>
      <c r="O15" s="48" t="s">
        <v>79</v>
      </c>
    </row>
    <row r="16" spans="1:15" ht="18.75" customHeight="1">
      <c r="A16" s="41">
        <v>40837</v>
      </c>
      <c r="B16" s="42">
        <f>A16</f>
        <v>40837</v>
      </c>
      <c r="C16" s="43" t="s">
        <v>13</v>
      </c>
      <c r="D16" s="44">
        <v>40839</v>
      </c>
      <c r="E16" s="45">
        <f>D16</f>
        <v>40839</v>
      </c>
      <c r="F16" s="46" t="s">
        <v>266</v>
      </c>
      <c r="G16" s="46" t="s">
        <v>267</v>
      </c>
      <c r="H16" s="8" t="s">
        <v>268</v>
      </c>
      <c r="I16" s="47" t="s">
        <v>79</v>
      </c>
      <c r="J16" s="76"/>
      <c r="K16" s="76"/>
      <c r="L16" s="76"/>
      <c r="M16" s="76"/>
      <c r="N16" s="76"/>
      <c r="O16" s="84"/>
    </row>
    <row r="17" spans="1:15" ht="18.75" customHeight="1">
      <c r="A17" s="41">
        <v>40838</v>
      </c>
      <c r="B17" s="42">
        <v>40838</v>
      </c>
      <c r="C17" s="43"/>
      <c r="D17" s="44"/>
      <c r="E17" s="45"/>
      <c r="F17" s="46" t="s">
        <v>64</v>
      </c>
      <c r="G17" s="46" t="s">
        <v>65</v>
      </c>
      <c r="H17" s="8" t="s">
        <v>46</v>
      </c>
      <c r="I17" s="76"/>
      <c r="J17" s="76"/>
      <c r="K17" s="76"/>
      <c r="L17" s="76"/>
      <c r="M17" s="76"/>
      <c r="N17" s="76"/>
      <c r="O17" s="84"/>
    </row>
    <row r="18" spans="1:15" ht="18.75" customHeight="1">
      <c r="A18" s="123">
        <v>40853</v>
      </c>
      <c r="B18" s="124">
        <f>A18</f>
        <v>40853</v>
      </c>
      <c r="C18" s="43"/>
      <c r="D18" s="44"/>
      <c r="E18" s="45"/>
      <c r="F18" s="46" t="s">
        <v>66</v>
      </c>
      <c r="G18" s="46" t="s">
        <v>25</v>
      </c>
      <c r="H18" s="8" t="s">
        <v>15</v>
      </c>
      <c r="I18" s="47" t="s">
        <v>79</v>
      </c>
      <c r="J18" s="47" t="s">
        <v>79</v>
      </c>
      <c r="K18" s="47" t="s">
        <v>79</v>
      </c>
      <c r="L18" s="47" t="s">
        <v>79</v>
      </c>
      <c r="M18" s="76"/>
      <c r="N18" s="76"/>
      <c r="O18" s="84"/>
    </row>
    <row r="19" spans="1:15" ht="18.75" customHeight="1">
      <c r="A19" s="41">
        <v>40978</v>
      </c>
      <c r="B19" s="42">
        <v>40978</v>
      </c>
      <c r="C19" s="43"/>
      <c r="D19" s="44"/>
      <c r="E19" s="45"/>
      <c r="F19" s="46" t="s">
        <v>67</v>
      </c>
      <c r="G19" s="46" t="s">
        <v>68</v>
      </c>
      <c r="H19" s="8" t="s">
        <v>15</v>
      </c>
      <c r="I19" s="47"/>
      <c r="J19" s="47"/>
      <c r="K19" s="47"/>
      <c r="L19" s="47"/>
      <c r="M19" s="47"/>
      <c r="N19" s="47"/>
      <c r="O19" s="48"/>
    </row>
    <row r="20" spans="1:15" ht="18.75" customHeight="1">
      <c r="A20" s="41"/>
      <c r="B20" s="42"/>
      <c r="C20" s="43"/>
      <c r="D20" s="44"/>
      <c r="E20" s="45"/>
      <c r="F20" s="46"/>
      <c r="G20" s="46"/>
      <c r="H20" s="8"/>
      <c r="I20" s="47"/>
      <c r="J20" s="47"/>
      <c r="K20" s="47"/>
      <c r="L20" s="47"/>
      <c r="M20" s="47"/>
      <c r="N20" s="47"/>
      <c r="O20" s="48"/>
    </row>
    <row r="21" spans="1:15" ht="18.75" customHeight="1">
      <c r="A21" s="49"/>
      <c r="B21" s="50"/>
      <c r="C21" s="51"/>
      <c r="D21" s="52"/>
      <c r="E21" s="53"/>
      <c r="F21" s="54"/>
      <c r="G21" s="54"/>
      <c r="H21" s="55"/>
      <c r="I21" s="56"/>
      <c r="J21" s="56"/>
      <c r="K21" s="56"/>
      <c r="L21" s="56"/>
      <c r="M21" s="56"/>
      <c r="N21" s="56"/>
      <c r="O21" s="57"/>
    </row>
  </sheetData>
  <sheetProtection/>
  <mergeCells count="1">
    <mergeCell ref="A2:E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0">
      <selection activeCell="F6" sqref="F6:G6"/>
    </sheetView>
  </sheetViews>
  <sheetFormatPr defaultColWidth="9.00390625" defaultRowHeight="16.5" customHeight="1"/>
  <cols>
    <col min="1" max="1" width="5.75390625" style="9" customWidth="1"/>
    <col min="2" max="2" width="6.875" style="9" customWidth="1"/>
    <col min="3" max="3" width="15.00390625" style="9" customWidth="1"/>
    <col min="4" max="4" width="9.875" style="9" customWidth="1"/>
    <col min="5" max="5" width="7.375" style="9" customWidth="1"/>
    <col min="6" max="6" width="11.125" style="9" bestFit="1" customWidth="1"/>
    <col min="7" max="7" width="11.625" style="29" bestFit="1" customWidth="1"/>
    <col min="8" max="8" width="5.875" style="9" customWidth="1"/>
    <col min="9" max="16384" width="9.00390625" style="9" customWidth="1"/>
  </cols>
  <sheetData>
    <row r="1" ht="16.5" customHeight="1">
      <c r="A1" s="9" t="s">
        <v>78</v>
      </c>
    </row>
    <row r="3" spans="1:8" s="13" customFormat="1" ht="16.5" customHeight="1">
      <c r="A3" s="10" t="s">
        <v>37</v>
      </c>
      <c r="B3" s="11" t="s">
        <v>23</v>
      </c>
      <c r="C3" s="11" t="s">
        <v>0</v>
      </c>
      <c r="D3" s="11" t="s">
        <v>7</v>
      </c>
      <c r="E3" s="11" t="s">
        <v>2</v>
      </c>
      <c r="F3" s="11" t="s">
        <v>1</v>
      </c>
      <c r="G3" s="11" t="s">
        <v>3</v>
      </c>
      <c r="H3" s="12" t="s">
        <v>12</v>
      </c>
    </row>
    <row r="4" spans="1:8" ht="16.5" customHeight="1">
      <c r="A4" s="94">
        <f aca="true" t="shared" si="0" ref="A4:A30">RANK(B4,$B$4:$B$128,0)</f>
        <v>1</v>
      </c>
      <c r="B4" s="95">
        <v>206</v>
      </c>
      <c r="C4" s="97" t="s">
        <v>70</v>
      </c>
      <c r="D4" s="97" t="s">
        <v>27</v>
      </c>
      <c r="E4" s="97" t="s">
        <v>77</v>
      </c>
      <c r="F4" s="97" t="s">
        <v>24</v>
      </c>
      <c r="G4" s="100">
        <v>40832</v>
      </c>
      <c r="H4" s="101" t="s">
        <v>255</v>
      </c>
    </row>
    <row r="5" spans="1:8" ht="16.5" customHeight="1">
      <c r="A5" s="94">
        <f t="shared" si="0"/>
        <v>2</v>
      </c>
      <c r="B5" s="95">
        <v>202</v>
      </c>
      <c r="C5" s="97" t="s">
        <v>71</v>
      </c>
      <c r="D5" s="97" t="s">
        <v>203</v>
      </c>
      <c r="E5" s="97" t="s">
        <v>77</v>
      </c>
      <c r="F5" s="97" t="s">
        <v>33</v>
      </c>
      <c r="G5" s="100">
        <v>40733</v>
      </c>
      <c r="H5" s="101" t="s">
        <v>204</v>
      </c>
    </row>
    <row r="6" spans="1:8" ht="16.5" customHeight="1">
      <c r="A6" s="94">
        <f t="shared" si="0"/>
        <v>3</v>
      </c>
      <c r="B6" s="95">
        <v>201</v>
      </c>
      <c r="C6" s="97" t="s">
        <v>73</v>
      </c>
      <c r="D6" s="97" t="s">
        <v>11</v>
      </c>
      <c r="E6" s="97" t="s">
        <v>77</v>
      </c>
      <c r="F6" s="97" t="s">
        <v>25</v>
      </c>
      <c r="G6" s="100">
        <v>40853</v>
      </c>
      <c r="H6" s="101" t="s">
        <v>257</v>
      </c>
    </row>
    <row r="7" spans="1:8" ht="16.5" customHeight="1">
      <c r="A7" s="94">
        <f t="shared" si="0"/>
        <v>4</v>
      </c>
      <c r="B7" s="95">
        <v>200</v>
      </c>
      <c r="C7" s="97" t="s">
        <v>69</v>
      </c>
      <c r="D7" s="97" t="s">
        <v>84</v>
      </c>
      <c r="E7" s="97" t="s">
        <v>77</v>
      </c>
      <c r="F7" s="97" t="s">
        <v>29</v>
      </c>
      <c r="G7" s="100">
        <v>40649</v>
      </c>
      <c r="H7" s="101" t="s">
        <v>122</v>
      </c>
    </row>
    <row r="8" spans="1:8" ht="16.5" customHeight="1">
      <c r="A8" s="94">
        <f t="shared" si="0"/>
        <v>5</v>
      </c>
      <c r="B8" s="95">
        <v>196</v>
      </c>
      <c r="C8" s="97" t="s">
        <v>72</v>
      </c>
      <c r="D8" s="97" t="s">
        <v>27</v>
      </c>
      <c r="E8" s="97" t="s">
        <v>77</v>
      </c>
      <c r="F8" s="97" t="s">
        <v>33</v>
      </c>
      <c r="G8" s="100">
        <v>40733</v>
      </c>
      <c r="H8" s="101" t="s">
        <v>205</v>
      </c>
    </row>
    <row r="9" spans="1:8" ht="16.5" customHeight="1">
      <c r="A9" s="94">
        <f t="shared" si="0"/>
        <v>6</v>
      </c>
      <c r="B9" s="95">
        <v>195</v>
      </c>
      <c r="C9" s="97" t="s">
        <v>126</v>
      </c>
      <c r="D9" s="97" t="s">
        <v>11</v>
      </c>
      <c r="E9" s="97" t="s">
        <v>77</v>
      </c>
      <c r="F9" s="97" t="s">
        <v>31</v>
      </c>
      <c r="G9" s="100">
        <v>40693</v>
      </c>
      <c r="H9" s="101" t="s">
        <v>137</v>
      </c>
    </row>
    <row r="10" spans="1:8" ht="16.5" customHeight="1">
      <c r="A10" s="94">
        <f t="shared" si="0"/>
        <v>7</v>
      </c>
      <c r="B10" s="95">
        <v>189</v>
      </c>
      <c r="C10" s="97" t="s">
        <v>128</v>
      </c>
      <c r="D10" s="97" t="s">
        <v>129</v>
      </c>
      <c r="E10" s="97" t="s">
        <v>77</v>
      </c>
      <c r="F10" s="97" t="s">
        <v>31</v>
      </c>
      <c r="G10" s="100">
        <v>40693</v>
      </c>
      <c r="H10" s="101"/>
    </row>
    <row r="11" spans="1:8" ht="16.5" customHeight="1">
      <c r="A11" s="94">
        <f t="shared" si="0"/>
        <v>8</v>
      </c>
      <c r="B11" s="95">
        <v>188</v>
      </c>
      <c r="C11" s="97" t="s">
        <v>130</v>
      </c>
      <c r="D11" s="97" t="s">
        <v>131</v>
      </c>
      <c r="E11" s="97" t="s">
        <v>77</v>
      </c>
      <c r="F11" s="97" t="s">
        <v>24</v>
      </c>
      <c r="G11" s="100">
        <v>40832</v>
      </c>
      <c r="H11" s="101"/>
    </row>
    <row r="12" spans="1:8" ht="16.5" customHeight="1">
      <c r="A12" s="94">
        <f t="shared" si="0"/>
        <v>9</v>
      </c>
      <c r="B12" s="95">
        <v>183</v>
      </c>
      <c r="C12" s="97" t="s">
        <v>132</v>
      </c>
      <c r="D12" s="97" t="s">
        <v>131</v>
      </c>
      <c r="E12" s="97" t="s">
        <v>77</v>
      </c>
      <c r="F12" s="97" t="s">
        <v>31</v>
      </c>
      <c r="G12" s="100">
        <v>40693</v>
      </c>
      <c r="H12" s="101"/>
    </row>
    <row r="13" spans="1:8" ht="16.5" customHeight="1">
      <c r="A13" s="94">
        <f t="shared" si="0"/>
        <v>9</v>
      </c>
      <c r="B13" s="95">
        <v>183</v>
      </c>
      <c r="C13" s="97" t="s">
        <v>75</v>
      </c>
      <c r="D13" s="97" t="s">
        <v>133</v>
      </c>
      <c r="E13" s="97" t="s">
        <v>77</v>
      </c>
      <c r="F13" s="97" t="s">
        <v>31</v>
      </c>
      <c r="G13" s="100">
        <v>40693</v>
      </c>
      <c r="H13" s="101"/>
    </row>
    <row r="14" spans="1:8" ht="16.5" customHeight="1">
      <c r="A14" s="94">
        <f t="shared" si="0"/>
        <v>9</v>
      </c>
      <c r="B14" s="95">
        <v>183</v>
      </c>
      <c r="C14" s="97" t="s">
        <v>74</v>
      </c>
      <c r="D14" s="97" t="s">
        <v>133</v>
      </c>
      <c r="E14" s="97" t="s">
        <v>77</v>
      </c>
      <c r="F14" s="97" t="s">
        <v>36</v>
      </c>
      <c r="G14" s="100">
        <v>40804</v>
      </c>
      <c r="H14" s="101"/>
    </row>
    <row r="15" spans="1:8" ht="16.5" customHeight="1">
      <c r="A15" s="15">
        <f t="shared" si="0"/>
        <v>12</v>
      </c>
      <c r="B15" s="28">
        <v>181</v>
      </c>
      <c r="C15" s="7" t="s">
        <v>202</v>
      </c>
      <c r="D15" s="7" t="s">
        <v>27</v>
      </c>
      <c r="E15" s="79" t="s">
        <v>77</v>
      </c>
      <c r="F15" s="7" t="s">
        <v>33</v>
      </c>
      <c r="G15" s="31">
        <v>40733</v>
      </c>
      <c r="H15" s="23"/>
    </row>
    <row r="16" spans="1:8" ht="16.5" customHeight="1">
      <c r="A16" s="15">
        <f t="shared" si="0"/>
        <v>13</v>
      </c>
      <c r="B16" s="28">
        <v>180</v>
      </c>
      <c r="C16" s="7" t="s">
        <v>138</v>
      </c>
      <c r="D16" s="7" t="s">
        <v>139</v>
      </c>
      <c r="E16" s="7" t="s">
        <v>144</v>
      </c>
      <c r="F16" s="7" t="s">
        <v>35</v>
      </c>
      <c r="G16" s="31">
        <v>40790</v>
      </c>
      <c r="H16" s="23"/>
    </row>
    <row r="17" spans="1:8" ht="16.5" customHeight="1">
      <c r="A17" s="15">
        <f t="shared" si="0"/>
        <v>14</v>
      </c>
      <c r="B17" s="28">
        <v>170</v>
      </c>
      <c r="C17" s="7" t="s">
        <v>93</v>
      </c>
      <c r="D17" s="7" t="s">
        <v>127</v>
      </c>
      <c r="E17" s="7" t="s">
        <v>77</v>
      </c>
      <c r="F17" s="7" t="s">
        <v>31</v>
      </c>
      <c r="G17" s="31">
        <v>40693</v>
      </c>
      <c r="H17" s="23"/>
    </row>
    <row r="18" spans="1:8" ht="16.5" customHeight="1">
      <c r="A18" s="15">
        <f t="shared" si="0"/>
        <v>15</v>
      </c>
      <c r="B18" s="28">
        <v>165</v>
      </c>
      <c r="C18" s="7" t="s">
        <v>76</v>
      </c>
      <c r="D18" s="7" t="s">
        <v>26</v>
      </c>
      <c r="E18" s="7" t="s">
        <v>77</v>
      </c>
      <c r="F18" s="7" t="s">
        <v>29</v>
      </c>
      <c r="G18" s="31">
        <v>40649</v>
      </c>
      <c r="H18" s="23"/>
    </row>
    <row r="19" spans="1:8" ht="16.5" customHeight="1">
      <c r="A19" s="15">
        <f t="shared" si="0"/>
        <v>15</v>
      </c>
      <c r="B19" s="28">
        <v>165</v>
      </c>
      <c r="C19" s="7" t="s">
        <v>251</v>
      </c>
      <c r="D19" s="7" t="s">
        <v>252</v>
      </c>
      <c r="E19" s="79" t="s">
        <v>77</v>
      </c>
      <c r="F19" s="7" t="s">
        <v>36</v>
      </c>
      <c r="G19" s="31">
        <v>40804</v>
      </c>
      <c r="H19" s="23"/>
    </row>
    <row r="20" spans="1:8" ht="16.5" customHeight="1">
      <c r="A20" s="15">
        <f t="shared" si="0"/>
        <v>15</v>
      </c>
      <c r="B20" s="28">
        <v>165</v>
      </c>
      <c r="C20" s="120" t="s">
        <v>227</v>
      </c>
      <c r="D20" s="7" t="s">
        <v>139</v>
      </c>
      <c r="E20" s="7" t="s">
        <v>77</v>
      </c>
      <c r="F20" s="7" t="s">
        <v>35</v>
      </c>
      <c r="G20" s="31">
        <v>40790</v>
      </c>
      <c r="H20" s="23"/>
    </row>
    <row r="21" spans="1:8" ht="16.5" customHeight="1">
      <c r="A21" s="15">
        <f t="shared" si="0"/>
        <v>18</v>
      </c>
      <c r="B21" s="78">
        <v>160</v>
      </c>
      <c r="C21" s="79" t="s">
        <v>253</v>
      </c>
      <c r="D21" s="79" t="s">
        <v>86</v>
      </c>
      <c r="E21" s="79" t="s">
        <v>77</v>
      </c>
      <c r="F21" s="79" t="s">
        <v>36</v>
      </c>
      <c r="G21" s="80">
        <v>40804</v>
      </c>
      <c r="H21" s="81"/>
    </row>
    <row r="22" spans="1:8" ht="16.5" customHeight="1">
      <c r="A22" s="15">
        <f t="shared" si="0"/>
        <v>19</v>
      </c>
      <c r="B22" s="78">
        <v>155</v>
      </c>
      <c r="C22" s="79" t="s">
        <v>136</v>
      </c>
      <c r="D22" s="79" t="s">
        <v>134</v>
      </c>
      <c r="E22" s="79" t="s">
        <v>77</v>
      </c>
      <c r="F22" s="79" t="s">
        <v>31</v>
      </c>
      <c r="G22" s="80">
        <v>40693</v>
      </c>
      <c r="H22" s="81"/>
    </row>
    <row r="23" spans="1:8" ht="16.5" customHeight="1">
      <c r="A23" s="15">
        <f t="shared" si="0"/>
        <v>20</v>
      </c>
      <c r="B23" s="78">
        <v>150</v>
      </c>
      <c r="C23" s="79" t="s">
        <v>140</v>
      </c>
      <c r="D23" s="79" t="s">
        <v>141</v>
      </c>
      <c r="E23" s="79" t="s">
        <v>144</v>
      </c>
      <c r="F23" s="79" t="s">
        <v>31</v>
      </c>
      <c r="G23" s="80">
        <v>40694</v>
      </c>
      <c r="H23" s="81"/>
    </row>
    <row r="24" spans="1:8" ht="16.5" customHeight="1">
      <c r="A24" s="15">
        <f t="shared" si="0"/>
        <v>20</v>
      </c>
      <c r="B24" s="78">
        <v>150</v>
      </c>
      <c r="C24" s="79" t="s">
        <v>142</v>
      </c>
      <c r="D24" s="79" t="s">
        <v>143</v>
      </c>
      <c r="E24" s="79" t="s">
        <v>144</v>
      </c>
      <c r="F24" s="79" t="s">
        <v>31</v>
      </c>
      <c r="G24" s="80">
        <v>40694</v>
      </c>
      <c r="H24" s="81"/>
    </row>
    <row r="25" spans="1:8" ht="16.5" customHeight="1">
      <c r="A25" s="77">
        <f t="shared" si="0"/>
        <v>20</v>
      </c>
      <c r="B25" s="78">
        <v>150</v>
      </c>
      <c r="C25" s="79" t="s">
        <v>228</v>
      </c>
      <c r="D25" s="79" t="s">
        <v>27</v>
      </c>
      <c r="E25" s="79" t="s">
        <v>144</v>
      </c>
      <c r="F25" s="79" t="s">
        <v>35</v>
      </c>
      <c r="G25" s="80">
        <v>40790</v>
      </c>
      <c r="H25" s="81"/>
    </row>
    <row r="26" spans="1:8" ht="16.5" customHeight="1">
      <c r="A26" s="77">
        <f t="shared" si="0"/>
        <v>23</v>
      </c>
      <c r="B26" s="78">
        <v>147</v>
      </c>
      <c r="C26" s="79" t="s">
        <v>245</v>
      </c>
      <c r="D26" s="79" t="s">
        <v>246</v>
      </c>
      <c r="E26" s="7" t="s">
        <v>144</v>
      </c>
      <c r="F26" s="7" t="s">
        <v>36</v>
      </c>
      <c r="G26" s="31">
        <v>40803</v>
      </c>
      <c r="H26" s="81"/>
    </row>
    <row r="27" spans="1:8" ht="16.5" customHeight="1">
      <c r="A27" s="77">
        <f t="shared" si="0"/>
        <v>24</v>
      </c>
      <c r="B27" s="78">
        <v>145</v>
      </c>
      <c r="C27" s="79" t="s">
        <v>100</v>
      </c>
      <c r="D27" s="79" t="s">
        <v>127</v>
      </c>
      <c r="E27" s="7" t="s">
        <v>144</v>
      </c>
      <c r="F27" s="7" t="s">
        <v>32</v>
      </c>
      <c r="G27" s="31">
        <v>40711</v>
      </c>
      <c r="H27" s="81"/>
    </row>
    <row r="28" spans="1:8" ht="16.5" customHeight="1">
      <c r="A28" s="77">
        <f t="shared" si="0"/>
        <v>25</v>
      </c>
      <c r="B28" s="78">
        <v>141</v>
      </c>
      <c r="C28" s="119" t="s">
        <v>229</v>
      </c>
      <c r="D28" s="79" t="s">
        <v>143</v>
      </c>
      <c r="E28" s="79" t="s">
        <v>144</v>
      </c>
      <c r="F28" s="79" t="s">
        <v>35</v>
      </c>
      <c r="G28" s="80">
        <v>40790</v>
      </c>
      <c r="H28" s="81"/>
    </row>
    <row r="29" spans="1:8" ht="16.5" customHeight="1">
      <c r="A29" s="77">
        <f t="shared" si="0"/>
        <v>26</v>
      </c>
      <c r="B29" s="78">
        <v>140</v>
      </c>
      <c r="C29" s="79" t="s">
        <v>85</v>
      </c>
      <c r="D29" s="79" t="s">
        <v>86</v>
      </c>
      <c r="E29" s="79" t="s">
        <v>77</v>
      </c>
      <c r="F29" s="79" t="s">
        <v>30</v>
      </c>
      <c r="G29" s="80">
        <v>40670</v>
      </c>
      <c r="H29" s="81"/>
    </row>
    <row r="30" spans="1:8" ht="16.5" customHeight="1">
      <c r="A30" s="77">
        <f t="shared" si="0"/>
        <v>26</v>
      </c>
      <c r="B30" s="78">
        <v>140</v>
      </c>
      <c r="C30" s="79" t="s">
        <v>247</v>
      </c>
      <c r="D30" s="79" t="s">
        <v>27</v>
      </c>
      <c r="E30" s="79" t="s">
        <v>144</v>
      </c>
      <c r="F30" s="61" t="s">
        <v>24</v>
      </c>
      <c r="G30" s="62">
        <v>40831</v>
      </c>
      <c r="H30" s="81"/>
    </row>
    <row r="31" spans="1:8" ht="16.5" customHeight="1">
      <c r="A31" s="16"/>
      <c r="B31" s="32"/>
      <c r="C31" s="17"/>
      <c r="D31" s="17"/>
      <c r="E31" s="17"/>
      <c r="F31" s="17"/>
      <c r="G31" s="85"/>
      <c r="H31" s="26"/>
    </row>
    <row r="32" ht="16.5" customHeight="1">
      <c r="A32" s="9" t="s">
        <v>123</v>
      </c>
    </row>
  </sheetData>
  <sheetProtection/>
  <autoFilter ref="A3:G31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D11" sqref="D11"/>
    </sheetView>
  </sheetViews>
  <sheetFormatPr defaultColWidth="9.00390625" defaultRowHeight="16.5" customHeight="1"/>
  <cols>
    <col min="1" max="1" width="5.625" style="9" customWidth="1"/>
    <col min="2" max="2" width="9.125" style="9" customWidth="1"/>
    <col min="3" max="3" width="15.00390625" style="9" customWidth="1"/>
    <col min="4" max="4" width="9.75390625" style="9" customWidth="1"/>
    <col min="5" max="5" width="8.50390625" style="9" customWidth="1"/>
    <col min="6" max="6" width="11.125" style="9" bestFit="1" customWidth="1"/>
    <col min="7" max="7" width="11.625" style="29" bestFit="1" customWidth="1"/>
    <col min="8" max="16384" width="9.00390625" style="9" customWidth="1"/>
  </cols>
  <sheetData>
    <row r="1" ht="16.5" customHeight="1">
      <c r="A1" s="9" t="s">
        <v>83</v>
      </c>
    </row>
    <row r="3" spans="1:8" s="13" customFormat="1" ht="16.5" customHeight="1">
      <c r="A3" s="10" t="s">
        <v>37</v>
      </c>
      <c r="B3" s="11" t="s">
        <v>23</v>
      </c>
      <c r="C3" s="11" t="s">
        <v>0</v>
      </c>
      <c r="D3" s="11" t="s">
        <v>7</v>
      </c>
      <c r="E3" s="11" t="s">
        <v>2</v>
      </c>
      <c r="F3" s="11" t="s">
        <v>1</v>
      </c>
      <c r="G3" s="11" t="s">
        <v>3</v>
      </c>
      <c r="H3" s="12" t="s">
        <v>12</v>
      </c>
    </row>
    <row r="4" spans="1:8" ht="16.5" customHeight="1">
      <c r="A4" s="94">
        <f aca="true" t="shared" si="0" ref="A4:A18">RANK(B4,$B$4:$B$120,0)</f>
        <v>1</v>
      </c>
      <c r="B4" s="95">
        <v>470</v>
      </c>
      <c r="C4" s="97" t="s">
        <v>145</v>
      </c>
      <c r="D4" s="97" t="s">
        <v>9</v>
      </c>
      <c r="E4" s="97" t="s">
        <v>225</v>
      </c>
      <c r="F4" s="97" t="s">
        <v>51</v>
      </c>
      <c r="G4" s="100">
        <v>40758</v>
      </c>
      <c r="H4" s="101" t="s">
        <v>226</v>
      </c>
    </row>
    <row r="5" spans="1:8" ht="16.5" customHeight="1">
      <c r="A5" s="94">
        <f t="shared" si="0"/>
        <v>2</v>
      </c>
      <c r="B5" s="95">
        <v>420</v>
      </c>
      <c r="C5" s="97" t="s">
        <v>81</v>
      </c>
      <c r="D5" s="97" t="s">
        <v>134</v>
      </c>
      <c r="E5" s="97" t="s">
        <v>77</v>
      </c>
      <c r="F5" s="97" t="s">
        <v>25</v>
      </c>
      <c r="G5" s="100">
        <v>40853</v>
      </c>
      <c r="H5" s="101"/>
    </row>
    <row r="6" spans="1:8" ht="16.5" customHeight="1">
      <c r="A6" s="94">
        <f t="shared" si="0"/>
        <v>3</v>
      </c>
      <c r="B6" s="95">
        <v>410</v>
      </c>
      <c r="C6" s="97" t="s">
        <v>146</v>
      </c>
      <c r="D6" s="97" t="s">
        <v>11</v>
      </c>
      <c r="E6" s="97" t="s">
        <v>77</v>
      </c>
      <c r="F6" s="97" t="s">
        <v>33</v>
      </c>
      <c r="G6" s="100">
        <v>40733</v>
      </c>
      <c r="H6" s="101"/>
    </row>
    <row r="7" spans="1:8" ht="16.5" customHeight="1">
      <c r="A7" s="114">
        <f t="shared" si="0"/>
        <v>3</v>
      </c>
      <c r="B7" s="115">
        <v>410</v>
      </c>
      <c r="C7" s="116" t="s">
        <v>80</v>
      </c>
      <c r="D7" s="116" t="s">
        <v>9</v>
      </c>
      <c r="E7" s="116" t="s">
        <v>77</v>
      </c>
      <c r="F7" s="116" t="s">
        <v>35</v>
      </c>
      <c r="G7" s="117">
        <v>40789</v>
      </c>
      <c r="H7" s="118"/>
    </row>
    <row r="8" spans="1:8" ht="16.5" customHeight="1">
      <c r="A8" s="94">
        <f t="shared" si="0"/>
        <v>5</v>
      </c>
      <c r="B8" s="115">
        <v>400</v>
      </c>
      <c r="C8" s="116" t="s">
        <v>147</v>
      </c>
      <c r="D8" s="116" t="s">
        <v>11</v>
      </c>
      <c r="E8" s="116" t="s">
        <v>77</v>
      </c>
      <c r="F8" s="116" t="s">
        <v>33</v>
      </c>
      <c r="G8" s="117">
        <v>40733</v>
      </c>
      <c r="H8" s="118"/>
    </row>
    <row r="9" spans="1:8" ht="16.5" customHeight="1">
      <c r="A9" s="114">
        <f t="shared" si="0"/>
        <v>6</v>
      </c>
      <c r="B9" s="115">
        <v>390</v>
      </c>
      <c r="C9" s="116" t="s">
        <v>148</v>
      </c>
      <c r="D9" s="116" t="s">
        <v>127</v>
      </c>
      <c r="E9" s="116" t="s">
        <v>77</v>
      </c>
      <c r="F9" s="116" t="s">
        <v>31</v>
      </c>
      <c r="G9" s="117">
        <v>40694</v>
      </c>
      <c r="H9" s="118"/>
    </row>
    <row r="10" spans="1:8" ht="16.5" customHeight="1">
      <c r="A10" s="15">
        <f t="shared" si="0"/>
        <v>7</v>
      </c>
      <c r="B10" s="78">
        <v>380</v>
      </c>
      <c r="C10" s="79" t="s">
        <v>82</v>
      </c>
      <c r="D10" s="79" t="s">
        <v>134</v>
      </c>
      <c r="E10" s="79" t="s">
        <v>77</v>
      </c>
      <c r="F10" s="79" t="s">
        <v>31</v>
      </c>
      <c r="G10" s="80">
        <v>40694</v>
      </c>
      <c r="H10" s="81"/>
    </row>
    <row r="11" spans="1:8" ht="16.5" customHeight="1">
      <c r="A11" s="77">
        <f t="shared" si="0"/>
        <v>8</v>
      </c>
      <c r="B11" s="78">
        <v>350</v>
      </c>
      <c r="C11" s="79" t="s">
        <v>149</v>
      </c>
      <c r="D11" s="79" t="s">
        <v>131</v>
      </c>
      <c r="E11" s="79" t="s">
        <v>77</v>
      </c>
      <c r="F11" s="79" t="s">
        <v>31</v>
      </c>
      <c r="G11" s="80">
        <v>40694</v>
      </c>
      <c r="H11" s="81"/>
    </row>
    <row r="12" spans="1:8" ht="16.5" customHeight="1">
      <c r="A12" s="15">
        <f t="shared" si="0"/>
        <v>9</v>
      </c>
      <c r="B12" s="78">
        <v>340</v>
      </c>
      <c r="C12" s="79" t="s">
        <v>151</v>
      </c>
      <c r="D12" s="79" t="s">
        <v>127</v>
      </c>
      <c r="E12" s="79" t="s">
        <v>77</v>
      </c>
      <c r="F12" s="79" t="s">
        <v>25</v>
      </c>
      <c r="G12" s="80">
        <v>40853</v>
      </c>
      <c r="H12" s="81"/>
    </row>
    <row r="13" spans="1:8" ht="16.5" customHeight="1">
      <c r="A13" s="77">
        <f t="shared" si="0"/>
        <v>10</v>
      </c>
      <c r="B13" s="78">
        <v>310</v>
      </c>
      <c r="C13" s="79" t="s">
        <v>150</v>
      </c>
      <c r="D13" s="79" t="s">
        <v>127</v>
      </c>
      <c r="E13" s="79" t="s">
        <v>77</v>
      </c>
      <c r="F13" s="79" t="s">
        <v>31</v>
      </c>
      <c r="G13" s="80">
        <v>40694</v>
      </c>
      <c r="H13" s="81"/>
    </row>
    <row r="14" spans="1:8" ht="16.5" customHeight="1">
      <c r="A14" s="15">
        <f t="shared" si="0"/>
        <v>11</v>
      </c>
      <c r="B14" s="78">
        <v>300</v>
      </c>
      <c r="C14" s="79" t="s">
        <v>87</v>
      </c>
      <c r="D14" s="79" t="s">
        <v>133</v>
      </c>
      <c r="E14" s="79" t="s">
        <v>77</v>
      </c>
      <c r="F14" s="79" t="s">
        <v>33</v>
      </c>
      <c r="G14" s="80">
        <v>40733</v>
      </c>
      <c r="H14" s="81"/>
    </row>
    <row r="15" spans="1:8" ht="16.5" customHeight="1">
      <c r="A15" s="77">
        <f t="shared" si="0"/>
        <v>12</v>
      </c>
      <c r="B15" s="78">
        <v>290</v>
      </c>
      <c r="C15" s="79" t="s">
        <v>241</v>
      </c>
      <c r="D15" s="79" t="s">
        <v>243</v>
      </c>
      <c r="E15" s="79" t="s">
        <v>77</v>
      </c>
      <c r="F15" s="79" t="s">
        <v>36</v>
      </c>
      <c r="G15" s="80">
        <v>40802</v>
      </c>
      <c r="H15" s="81"/>
    </row>
    <row r="16" spans="1:8" ht="16.5" customHeight="1">
      <c r="A16" s="15">
        <f t="shared" si="0"/>
        <v>13</v>
      </c>
      <c r="B16" s="78">
        <v>270</v>
      </c>
      <c r="C16" s="119" t="s">
        <v>242</v>
      </c>
      <c r="D16" s="79" t="s">
        <v>244</v>
      </c>
      <c r="E16" s="79" t="s">
        <v>77</v>
      </c>
      <c r="F16" s="79" t="s">
        <v>36</v>
      </c>
      <c r="G16" s="80">
        <v>40802</v>
      </c>
      <c r="H16" s="81"/>
    </row>
    <row r="17" spans="1:8" ht="16.5" customHeight="1">
      <c r="A17" s="77">
        <f t="shared" si="0"/>
        <v>14</v>
      </c>
      <c r="B17" s="78">
        <v>250</v>
      </c>
      <c r="C17" s="79" t="s">
        <v>154</v>
      </c>
      <c r="D17" s="79" t="s">
        <v>125</v>
      </c>
      <c r="E17" s="79" t="s">
        <v>77</v>
      </c>
      <c r="F17" s="79" t="s">
        <v>31</v>
      </c>
      <c r="G17" s="80">
        <v>40694</v>
      </c>
      <c r="H17" s="81"/>
    </row>
    <row r="18" spans="1:8" ht="16.5" customHeight="1">
      <c r="A18" s="77">
        <f t="shared" si="0"/>
        <v>14</v>
      </c>
      <c r="B18" s="78">
        <v>250</v>
      </c>
      <c r="C18" s="79" t="s">
        <v>152</v>
      </c>
      <c r="D18" s="79" t="s">
        <v>153</v>
      </c>
      <c r="E18" s="79" t="s">
        <v>77</v>
      </c>
      <c r="F18" s="79" t="s">
        <v>31</v>
      </c>
      <c r="G18" s="80">
        <v>40694</v>
      </c>
      <c r="H18" s="81"/>
    </row>
    <row r="19" spans="1:8" ht="16.5" customHeight="1">
      <c r="A19" s="77"/>
      <c r="B19" s="78"/>
      <c r="C19" s="79"/>
      <c r="D19" s="79"/>
      <c r="E19" s="79"/>
      <c r="F19" s="79"/>
      <c r="G19" s="80"/>
      <c r="H19" s="81"/>
    </row>
    <row r="20" spans="1:8" ht="16.5" customHeight="1">
      <c r="A20" s="77"/>
      <c r="B20" s="78"/>
      <c r="C20" s="79"/>
      <c r="D20" s="79"/>
      <c r="E20" s="79"/>
      <c r="F20" s="79"/>
      <c r="G20" s="80"/>
      <c r="H20" s="81"/>
    </row>
    <row r="21" spans="1:8" ht="16.5" customHeight="1">
      <c r="A21" s="77"/>
      <c r="B21" s="78"/>
      <c r="C21" s="79"/>
      <c r="D21" s="79"/>
      <c r="E21" s="79"/>
      <c r="F21" s="79"/>
      <c r="G21" s="80"/>
      <c r="H21" s="81"/>
    </row>
    <row r="22" spans="1:8" ht="16.5" customHeight="1">
      <c r="A22" s="77"/>
      <c r="B22" s="78"/>
      <c r="C22" s="79"/>
      <c r="D22" s="79"/>
      <c r="E22" s="79"/>
      <c r="F22" s="79"/>
      <c r="G22" s="80"/>
      <c r="H22" s="81"/>
    </row>
    <row r="23" spans="1:8" ht="16.5" customHeight="1">
      <c r="A23" s="16"/>
      <c r="B23" s="17"/>
      <c r="C23" s="17"/>
      <c r="D23" s="17"/>
      <c r="E23" s="17"/>
      <c r="F23" s="17"/>
      <c r="G23" s="30"/>
      <c r="H23" s="26"/>
    </row>
    <row r="24" ht="16.5" customHeight="1">
      <c r="A24" s="9" t="s">
        <v>123</v>
      </c>
    </row>
  </sheetData>
  <sheetProtection/>
  <autoFilter ref="A3:G5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3">
      <selection activeCell="D10" sqref="D10"/>
    </sheetView>
  </sheetViews>
  <sheetFormatPr defaultColWidth="9.00390625" defaultRowHeight="15" customHeight="1"/>
  <cols>
    <col min="1" max="1" width="5.50390625" style="9" customWidth="1"/>
    <col min="2" max="2" width="9.125" style="9" customWidth="1"/>
    <col min="3" max="3" width="4.75390625" style="19" customWidth="1"/>
    <col min="4" max="4" width="15.125" style="9" customWidth="1"/>
    <col min="5" max="5" width="12.125" style="9" customWidth="1"/>
    <col min="6" max="6" width="7.25390625" style="9" customWidth="1"/>
    <col min="7" max="7" width="11.375" style="9" bestFit="1" customWidth="1"/>
    <col min="8" max="8" width="12.50390625" style="9" customWidth="1"/>
    <col min="9" max="9" width="7.125" style="9" customWidth="1"/>
    <col min="10" max="10" width="4.125" style="9" customWidth="1"/>
    <col min="11" max="16384" width="9.00390625" style="9" customWidth="1"/>
  </cols>
  <sheetData>
    <row r="1" ht="15" customHeight="1">
      <c r="A1" s="9" t="s">
        <v>116</v>
      </c>
    </row>
    <row r="3" spans="1:9" s="13" customFormat="1" ht="15" customHeight="1">
      <c r="A3" s="10" t="s">
        <v>37</v>
      </c>
      <c r="B3" s="11" t="s">
        <v>23</v>
      </c>
      <c r="C3" s="20" t="s">
        <v>8</v>
      </c>
      <c r="D3" s="11" t="s">
        <v>0</v>
      </c>
      <c r="E3" s="11" t="s">
        <v>7</v>
      </c>
      <c r="F3" s="11" t="s">
        <v>2</v>
      </c>
      <c r="G3" s="11" t="s">
        <v>1</v>
      </c>
      <c r="H3" s="12" t="s">
        <v>3</v>
      </c>
      <c r="I3" s="12" t="s">
        <v>12</v>
      </c>
    </row>
    <row r="4" spans="1:9" ht="15" customHeight="1">
      <c r="A4" s="88">
        <f aca="true" t="shared" si="0" ref="A4:A45">RANK(B4,$B$4:$B$46,0)</f>
        <v>1</v>
      </c>
      <c r="B4" s="89">
        <v>694</v>
      </c>
      <c r="C4" s="90" t="s">
        <v>155</v>
      </c>
      <c r="D4" s="91" t="s">
        <v>88</v>
      </c>
      <c r="E4" s="91" t="s">
        <v>11</v>
      </c>
      <c r="F4" s="91" t="s">
        <v>77</v>
      </c>
      <c r="G4" s="91" t="s">
        <v>31</v>
      </c>
      <c r="H4" s="92">
        <v>40695</v>
      </c>
      <c r="I4" s="93" t="s">
        <v>187</v>
      </c>
    </row>
    <row r="5" spans="1:9" ht="15" customHeight="1">
      <c r="A5" s="88">
        <f t="shared" si="0"/>
        <v>2</v>
      </c>
      <c r="B5" s="89">
        <v>681</v>
      </c>
      <c r="C5" s="90" t="s">
        <v>209</v>
      </c>
      <c r="D5" s="91" t="s">
        <v>72</v>
      </c>
      <c r="E5" s="91" t="s">
        <v>27</v>
      </c>
      <c r="F5" s="91" t="s">
        <v>77</v>
      </c>
      <c r="G5" s="91" t="s">
        <v>33</v>
      </c>
      <c r="H5" s="92">
        <v>40734</v>
      </c>
      <c r="I5" s="93"/>
    </row>
    <row r="6" spans="1:9" ht="15" customHeight="1">
      <c r="A6" s="88">
        <f t="shared" si="0"/>
        <v>3</v>
      </c>
      <c r="B6" s="89">
        <v>666</v>
      </c>
      <c r="C6" s="90" t="s">
        <v>239</v>
      </c>
      <c r="D6" s="91" t="s">
        <v>93</v>
      </c>
      <c r="E6" s="91" t="s">
        <v>27</v>
      </c>
      <c r="F6" s="91" t="s">
        <v>77</v>
      </c>
      <c r="G6" s="91" t="s">
        <v>36</v>
      </c>
      <c r="H6" s="92">
        <v>40803</v>
      </c>
      <c r="I6" s="93"/>
    </row>
    <row r="7" spans="1:9" ht="15" customHeight="1">
      <c r="A7" s="88">
        <f t="shared" si="0"/>
        <v>4</v>
      </c>
      <c r="B7" s="89">
        <v>660</v>
      </c>
      <c r="C7" s="90" t="s">
        <v>156</v>
      </c>
      <c r="D7" s="91" t="s">
        <v>138</v>
      </c>
      <c r="E7" s="91" t="s">
        <v>135</v>
      </c>
      <c r="F7" s="91" t="s">
        <v>77</v>
      </c>
      <c r="G7" s="91" t="s">
        <v>31</v>
      </c>
      <c r="H7" s="92">
        <v>40695</v>
      </c>
      <c r="I7" s="93"/>
    </row>
    <row r="8" spans="1:9" ht="15" customHeight="1">
      <c r="A8" s="88">
        <f t="shared" si="0"/>
        <v>5</v>
      </c>
      <c r="B8" s="89">
        <v>657</v>
      </c>
      <c r="C8" s="90" t="s">
        <v>157</v>
      </c>
      <c r="D8" s="91" t="s">
        <v>98</v>
      </c>
      <c r="E8" s="91" t="s">
        <v>11</v>
      </c>
      <c r="F8" s="91" t="s">
        <v>77</v>
      </c>
      <c r="G8" s="91" t="s">
        <v>31</v>
      </c>
      <c r="H8" s="92">
        <v>40695</v>
      </c>
      <c r="I8" s="93"/>
    </row>
    <row r="9" spans="1:9" ht="15" customHeight="1">
      <c r="A9" s="88">
        <f t="shared" si="0"/>
        <v>6</v>
      </c>
      <c r="B9" s="89">
        <v>655</v>
      </c>
      <c r="C9" s="90" t="s">
        <v>254</v>
      </c>
      <c r="D9" s="91" t="s">
        <v>130</v>
      </c>
      <c r="E9" s="91" t="s">
        <v>131</v>
      </c>
      <c r="F9" s="91" t="s">
        <v>77</v>
      </c>
      <c r="G9" s="91" t="s">
        <v>58</v>
      </c>
      <c r="H9" s="92">
        <v>40826</v>
      </c>
      <c r="I9" s="93"/>
    </row>
    <row r="10" spans="1:9" ht="15" customHeight="1">
      <c r="A10" s="88">
        <f t="shared" si="0"/>
        <v>7</v>
      </c>
      <c r="B10" s="89">
        <v>654</v>
      </c>
      <c r="C10" s="90" t="s">
        <v>210</v>
      </c>
      <c r="D10" s="91" t="s">
        <v>159</v>
      </c>
      <c r="E10" s="91" t="s">
        <v>27</v>
      </c>
      <c r="F10" s="91" t="s">
        <v>77</v>
      </c>
      <c r="G10" s="91" t="s">
        <v>33</v>
      </c>
      <c r="H10" s="92">
        <v>40734</v>
      </c>
      <c r="I10" s="93"/>
    </row>
    <row r="11" spans="1:9" ht="15" customHeight="1">
      <c r="A11" s="88">
        <f t="shared" si="0"/>
        <v>8</v>
      </c>
      <c r="B11" s="89">
        <v>650</v>
      </c>
      <c r="C11" s="90" t="s">
        <v>160</v>
      </c>
      <c r="D11" s="91" t="s">
        <v>161</v>
      </c>
      <c r="E11" s="91" t="s">
        <v>162</v>
      </c>
      <c r="F11" s="91" t="s">
        <v>77</v>
      </c>
      <c r="G11" s="91" t="s">
        <v>31</v>
      </c>
      <c r="H11" s="92">
        <v>40695</v>
      </c>
      <c r="I11" s="93"/>
    </row>
    <row r="12" spans="1:9" ht="15" customHeight="1">
      <c r="A12" s="88">
        <f t="shared" si="0"/>
        <v>9</v>
      </c>
      <c r="B12" s="89">
        <v>633</v>
      </c>
      <c r="C12" s="90" t="s">
        <v>184</v>
      </c>
      <c r="D12" s="91" t="s">
        <v>90</v>
      </c>
      <c r="E12" s="91" t="s">
        <v>127</v>
      </c>
      <c r="F12" s="91" t="s">
        <v>77</v>
      </c>
      <c r="G12" s="91" t="s">
        <v>31</v>
      </c>
      <c r="H12" s="92">
        <v>40695</v>
      </c>
      <c r="I12" s="93"/>
    </row>
    <row r="13" spans="1:9" ht="15" customHeight="1">
      <c r="A13" s="88">
        <f t="shared" si="0"/>
        <v>10</v>
      </c>
      <c r="B13" s="89">
        <v>631</v>
      </c>
      <c r="C13" s="90" t="s">
        <v>232</v>
      </c>
      <c r="D13" s="91" t="s">
        <v>207</v>
      </c>
      <c r="E13" s="91" t="s">
        <v>107</v>
      </c>
      <c r="F13" s="91" t="s">
        <v>77</v>
      </c>
      <c r="G13" s="91" t="s">
        <v>35</v>
      </c>
      <c r="H13" s="92">
        <v>40789</v>
      </c>
      <c r="I13" s="93"/>
    </row>
    <row r="14" spans="1:9" ht="15" customHeight="1">
      <c r="A14" s="58">
        <f t="shared" si="0"/>
        <v>11</v>
      </c>
      <c r="B14" s="59">
        <v>630</v>
      </c>
      <c r="C14" s="60">
        <v>0.9</v>
      </c>
      <c r="D14" s="61" t="s">
        <v>97</v>
      </c>
      <c r="E14" s="61" t="s">
        <v>113</v>
      </c>
      <c r="F14" s="61" t="s">
        <v>77</v>
      </c>
      <c r="G14" s="61" t="s">
        <v>30</v>
      </c>
      <c r="H14" s="62">
        <v>40671</v>
      </c>
      <c r="I14" s="63"/>
    </row>
    <row r="15" spans="1:9" ht="15" customHeight="1">
      <c r="A15" s="58">
        <f t="shared" si="0"/>
        <v>12</v>
      </c>
      <c r="B15" s="59">
        <v>621</v>
      </c>
      <c r="C15" s="60" t="s">
        <v>165</v>
      </c>
      <c r="D15" s="61" t="s">
        <v>102</v>
      </c>
      <c r="E15" s="61" t="s">
        <v>166</v>
      </c>
      <c r="F15" s="61" t="s">
        <v>77</v>
      </c>
      <c r="G15" s="61" t="s">
        <v>31</v>
      </c>
      <c r="H15" s="62">
        <v>40695</v>
      </c>
      <c r="I15" s="63"/>
    </row>
    <row r="16" spans="1:9" ht="15" customHeight="1">
      <c r="A16" s="58">
        <f t="shared" si="0"/>
        <v>12</v>
      </c>
      <c r="B16" s="59">
        <v>621</v>
      </c>
      <c r="C16" s="60" t="s">
        <v>196</v>
      </c>
      <c r="D16" s="61" t="s">
        <v>100</v>
      </c>
      <c r="E16" s="61" t="s">
        <v>27</v>
      </c>
      <c r="F16" s="61" t="s">
        <v>144</v>
      </c>
      <c r="G16" s="61" t="s">
        <v>32</v>
      </c>
      <c r="H16" s="62">
        <v>40710</v>
      </c>
      <c r="I16" s="63"/>
    </row>
    <row r="17" spans="1:9" ht="15" customHeight="1">
      <c r="A17" s="58">
        <f t="shared" si="0"/>
        <v>14</v>
      </c>
      <c r="B17" s="59">
        <v>620</v>
      </c>
      <c r="C17" s="60" t="s">
        <v>185</v>
      </c>
      <c r="D17" s="61" t="s">
        <v>164</v>
      </c>
      <c r="E17" s="61" t="s">
        <v>131</v>
      </c>
      <c r="F17" s="61" t="s">
        <v>77</v>
      </c>
      <c r="G17" s="61" t="s">
        <v>31</v>
      </c>
      <c r="H17" s="62">
        <v>40695</v>
      </c>
      <c r="I17" s="63"/>
    </row>
    <row r="18" spans="1:9" ht="15" customHeight="1">
      <c r="A18" s="58">
        <f t="shared" si="0"/>
        <v>15</v>
      </c>
      <c r="B18" s="59">
        <v>612</v>
      </c>
      <c r="C18" s="60" t="s">
        <v>182</v>
      </c>
      <c r="D18" s="61" t="s">
        <v>101</v>
      </c>
      <c r="E18" s="61" t="s">
        <v>180</v>
      </c>
      <c r="F18" s="61" t="s">
        <v>144</v>
      </c>
      <c r="G18" s="61" t="s">
        <v>31</v>
      </c>
      <c r="H18" s="62">
        <v>40693</v>
      </c>
      <c r="I18" s="63"/>
    </row>
    <row r="19" spans="1:9" ht="15" customHeight="1">
      <c r="A19" s="58">
        <f t="shared" si="0"/>
        <v>16</v>
      </c>
      <c r="B19" s="59">
        <v>611</v>
      </c>
      <c r="C19" s="60" t="s">
        <v>212</v>
      </c>
      <c r="D19" s="61" t="s">
        <v>70</v>
      </c>
      <c r="E19" s="61" t="s">
        <v>127</v>
      </c>
      <c r="F19" s="61" t="s">
        <v>77</v>
      </c>
      <c r="G19" s="61" t="s">
        <v>33</v>
      </c>
      <c r="H19" s="62">
        <v>40734</v>
      </c>
      <c r="I19" s="63"/>
    </row>
    <row r="20" spans="1:9" ht="15" customHeight="1">
      <c r="A20" s="58">
        <f t="shared" si="0"/>
        <v>17</v>
      </c>
      <c r="B20" s="59">
        <v>606</v>
      </c>
      <c r="C20" s="60" t="s">
        <v>167</v>
      </c>
      <c r="D20" s="61" t="s">
        <v>91</v>
      </c>
      <c r="E20" s="61" t="s">
        <v>168</v>
      </c>
      <c r="F20" s="61" t="s">
        <v>77</v>
      </c>
      <c r="G20" s="61" t="s">
        <v>31</v>
      </c>
      <c r="H20" s="62">
        <v>40695</v>
      </c>
      <c r="I20" s="63"/>
    </row>
    <row r="21" spans="1:9" ht="15" customHeight="1">
      <c r="A21" s="58">
        <f t="shared" si="0"/>
        <v>18</v>
      </c>
      <c r="B21" s="59">
        <v>603</v>
      </c>
      <c r="C21" s="60" t="s">
        <v>163</v>
      </c>
      <c r="D21" s="61" t="s">
        <v>99</v>
      </c>
      <c r="E21" s="61" t="s">
        <v>131</v>
      </c>
      <c r="F21" s="61" t="s">
        <v>77</v>
      </c>
      <c r="G21" s="61" t="s">
        <v>31</v>
      </c>
      <c r="H21" s="62">
        <v>40695</v>
      </c>
      <c r="I21" s="63"/>
    </row>
    <row r="22" spans="1:9" ht="15" customHeight="1">
      <c r="A22" s="58">
        <f t="shared" si="0"/>
        <v>19</v>
      </c>
      <c r="B22" s="59">
        <v>594</v>
      </c>
      <c r="C22" s="60" t="s">
        <v>167</v>
      </c>
      <c r="D22" s="61" t="s">
        <v>170</v>
      </c>
      <c r="E22" s="61" t="s">
        <v>171</v>
      </c>
      <c r="F22" s="61" t="s">
        <v>77</v>
      </c>
      <c r="G22" s="61" t="s">
        <v>31</v>
      </c>
      <c r="H22" s="62">
        <v>40695</v>
      </c>
      <c r="I22" s="63"/>
    </row>
    <row r="23" spans="1:9" ht="15" customHeight="1">
      <c r="A23" s="58">
        <f t="shared" si="0"/>
        <v>20</v>
      </c>
      <c r="B23" s="59">
        <v>587</v>
      </c>
      <c r="C23" s="60" t="s">
        <v>167</v>
      </c>
      <c r="D23" s="61" t="s">
        <v>169</v>
      </c>
      <c r="E23" s="61" t="s">
        <v>125</v>
      </c>
      <c r="F23" s="61" t="s">
        <v>77</v>
      </c>
      <c r="G23" s="61" t="s">
        <v>31</v>
      </c>
      <c r="H23" s="62">
        <v>40695</v>
      </c>
      <c r="I23" s="63"/>
    </row>
    <row r="24" spans="1:9" ht="15" customHeight="1">
      <c r="A24" s="58">
        <f t="shared" si="0"/>
        <v>21</v>
      </c>
      <c r="B24" s="59">
        <v>582</v>
      </c>
      <c r="C24" s="60" t="s">
        <v>172</v>
      </c>
      <c r="D24" s="61" t="s">
        <v>173</v>
      </c>
      <c r="E24" s="61" t="s">
        <v>174</v>
      </c>
      <c r="F24" s="61" t="s">
        <v>77</v>
      </c>
      <c r="G24" s="61" t="s">
        <v>31</v>
      </c>
      <c r="H24" s="62">
        <v>40695</v>
      </c>
      <c r="I24" s="63"/>
    </row>
    <row r="25" spans="1:9" ht="15" customHeight="1">
      <c r="A25" s="58">
        <f t="shared" si="0"/>
        <v>22</v>
      </c>
      <c r="B25" s="59">
        <v>572</v>
      </c>
      <c r="C25" s="60" t="s">
        <v>256</v>
      </c>
      <c r="D25" s="79" t="s">
        <v>247</v>
      </c>
      <c r="E25" s="79" t="s">
        <v>27</v>
      </c>
      <c r="F25" s="7" t="s">
        <v>144</v>
      </c>
      <c r="G25" s="61" t="s">
        <v>24</v>
      </c>
      <c r="H25" s="62">
        <v>40830</v>
      </c>
      <c r="I25" s="63"/>
    </row>
    <row r="26" spans="1:9" ht="15" customHeight="1">
      <c r="A26" s="58">
        <f t="shared" si="0"/>
        <v>23</v>
      </c>
      <c r="B26" s="59">
        <v>558</v>
      </c>
      <c r="C26" s="60" t="s">
        <v>165</v>
      </c>
      <c r="D26" s="61" t="s">
        <v>105</v>
      </c>
      <c r="E26" s="61" t="s">
        <v>175</v>
      </c>
      <c r="F26" s="61" t="s">
        <v>77</v>
      </c>
      <c r="G26" s="61" t="s">
        <v>31</v>
      </c>
      <c r="H26" s="62">
        <v>40695</v>
      </c>
      <c r="I26" s="63"/>
    </row>
    <row r="27" spans="1:9" ht="15" customHeight="1">
      <c r="A27" s="58">
        <f t="shared" si="0"/>
        <v>24</v>
      </c>
      <c r="B27" s="59">
        <v>556</v>
      </c>
      <c r="C27" s="60" t="s">
        <v>240</v>
      </c>
      <c r="D27" s="61" t="s">
        <v>177</v>
      </c>
      <c r="E27" s="61" t="s">
        <v>133</v>
      </c>
      <c r="F27" s="61" t="s">
        <v>77</v>
      </c>
      <c r="G27" s="61" t="s">
        <v>36</v>
      </c>
      <c r="H27" s="62">
        <v>40803</v>
      </c>
      <c r="I27" s="63"/>
    </row>
    <row r="28" spans="1:9" ht="15" customHeight="1">
      <c r="A28" s="58">
        <f t="shared" si="0"/>
        <v>25</v>
      </c>
      <c r="B28" s="59">
        <v>553</v>
      </c>
      <c r="C28" s="60" t="s">
        <v>176</v>
      </c>
      <c r="D28" s="61" t="s">
        <v>74</v>
      </c>
      <c r="E28" s="61" t="s">
        <v>133</v>
      </c>
      <c r="F28" s="61" t="s">
        <v>77</v>
      </c>
      <c r="G28" s="61" t="s">
        <v>31</v>
      </c>
      <c r="H28" s="62">
        <v>40695</v>
      </c>
      <c r="I28" s="63"/>
    </row>
    <row r="29" spans="1:9" ht="15" customHeight="1">
      <c r="A29" s="58">
        <f t="shared" si="0"/>
        <v>26</v>
      </c>
      <c r="B29" s="59">
        <v>548</v>
      </c>
      <c r="C29" s="60" t="s">
        <v>258</v>
      </c>
      <c r="D29" s="61" t="s">
        <v>104</v>
      </c>
      <c r="E29" s="61" t="s">
        <v>115</v>
      </c>
      <c r="F29" s="61" t="s">
        <v>77</v>
      </c>
      <c r="G29" s="61" t="s">
        <v>25</v>
      </c>
      <c r="H29" s="62">
        <v>40853</v>
      </c>
      <c r="I29" s="63"/>
    </row>
    <row r="30" spans="1:9" ht="15" customHeight="1">
      <c r="A30" s="58">
        <f t="shared" si="0"/>
        <v>27</v>
      </c>
      <c r="B30" s="59">
        <v>541</v>
      </c>
      <c r="C30" s="60" t="s">
        <v>186</v>
      </c>
      <c r="D30" s="61" t="s">
        <v>183</v>
      </c>
      <c r="E30" s="61" t="s">
        <v>127</v>
      </c>
      <c r="F30" s="61" t="s">
        <v>144</v>
      </c>
      <c r="G30" s="61" t="s">
        <v>31</v>
      </c>
      <c r="H30" s="62">
        <v>40693</v>
      </c>
      <c r="I30" s="63"/>
    </row>
    <row r="31" spans="1:9" ht="15" customHeight="1">
      <c r="A31" s="58">
        <f t="shared" si="0"/>
        <v>28</v>
      </c>
      <c r="B31" s="59">
        <v>536</v>
      </c>
      <c r="C31" s="60" t="s">
        <v>211</v>
      </c>
      <c r="D31" s="61" t="s">
        <v>214</v>
      </c>
      <c r="E31" s="61" t="s">
        <v>107</v>
      </c>
      <c r="F31" s="61" t="s">
        <v>77</v>
      </c>
      <c r="G31" s="61" t="s">
        <v>33</v>
      </c>
      <c r="H31" s="62">
        <v>40734</v>
      </c>
      <c r="I31" s="63"/>
    </row>
    <row r="32" spans="1:9" ht="15" customHeight="1">
      <c r="A32" s="58">
        <f t="shared" si="0"/>
        <v>29</v>
      </c>
      <c r="B32" s="59">
        <v>523</v>
      </c>
      <c r="C32" s="60" t="s">
        <v>256</v>
      </c>
      <c r="D32" s="61" t="s">
        <v>259</v>
      </c>
      <c r="E32" s="61" t="s">
        <v>109</v>
      </c>
      <c r="F32" s="61" t="s">
        <v>77</v>
      </c>
      <c r="G32" s="61" t="s">
        <v>25</v>
      </c>
      <c r="H32" s="62">
        <v>40853</v>
      </c>
      <c r="I32" s="63"/>
    </row>
    <row r="33" spans="1:9" ht="15" customHeight="1">
      <c r="A33" s="58">
        <f t="shared" si="0"/>
        <v>30</v>
      </c>
      <c r="B33" s="59">
        <v>520</v>
      </c>
      <c r="C33" s="60" t="s">
        <v>222</v>
      </c>
      <c r="D33" s="61" t="s">
        <v>221</v>
      </c>
      <c r="E33" s="61" t="s">
        <v>219</v>
      </c>
      <c r="F33" s="61" t="s">
        <v>77</v>
      </c>
      <c r="G33" s="61" t="s">
        <v>33</v>
      </c>
      <c r="H33" s="62">
        <v>40734</v>
      </c>
      <c r="I33" s="63"/>
    </row>
    <row r="34" spans="1:9" ht="15" customHeight="1">
      <c r="A34" s="58">
        <f t="shared" si="0"/>
        <v>31</v>
      </c>
      <c r="B34" s="59">
        <v>514</v>
      </c>
      <c r="C34" s="60" t="s">
        <v>112</v>
      </c>
      <c r="D34" s="61" t="s">
        <v>94</v>
      </c>
      <c r="E34" s="61" t="s">
        <v>110</v>
      </c>
      <c r="F34" s="61" t="s">
        <v>77</v>
      </c>
      <c r="G34" s="61" t="s">
        <v>29</v>
      </c>
      <c r="H34" s="62">
        <v>40650</v>
      </c>
      <c r="I34" s="63"/>
    </row>
    <row r="35" spans="1:9" ht="15" customHeight="1">
      <c r="A35" s="58">
        <f t="shared" si="0"/>
        <v>32</v>
      </c>
      <c r="B35" s="59">
        <v>503</v>
      </c>
      <c r="C35" s="60" t="s">
        <v>260</v>
      </c>
      <c r="D35" s="122" t="s">
        <v>95</v>
      </c>
      <c r="E35" s="122" t="s">
        <v>26</v>
      </c>
      <c r="F35" s="61" t="s">
        <v>77</v>
      </c>
      <c r="G35" s="61" t="s">
        <v>25</v>
      </c>
      <c r="H35" s="62">
        <v>40853</v>
      </c>
      <c r="I35" s="63"/>
    </row>
    <row r="36" spans="1:9" ht="15" customHeight="1">
      <c r="A36" s="58">
        <f t="shared" si="0"/>
        <v>33</v>
      </c>
      <c r="B36" s="59">
        <v>500</v>
      </c>
      <c r="C36" s="60" t="s">
        <v>256</v>
      </c>
      <c r="D36" s="7" t="s">
        <v>245</v>
      </c>
      <c r="E36" s="7" t="s">
        <v>246</v>
      </c>
      <c r="F36" s="7" t="s">
        <v>144</v>
      </c>
      <c r="G36" s="61" t="s">
        <v>24</v>
      </c>
      <c r="H36" s="62">
        <v>40830</v>
      </c>
      <c r="I36" s="63"/>
    </row>
    <row r="37" spans="1:9" ht="15" customHeight="1">
      <c r="A37" s="58">
        <f t="shared" si="0"/>
        <v>34</v>
      </c>
      <c r="B37" s="59">
        <v>496</v>
      </c>
      <c r="C37" s="60" t="s">
        <v>157</v>
      </c>
      <c r="D37" s="61" t="s">
        <v>178</v>
      </c>
      <c r="E37" s="61" t="s">
        <v>133</v>
      </c>
      <c r="F37" s="61" t="s">
        <v>77</v>
      </c>
      <c r="G37" s="61" t="s">
        <v>31</v>
      </c>
      <c r="H37" s="62">
        <v>40695</v>
      </c>
      <c r="I37" s="63"/>
    </row>
    <row r="38" spans="1:9" ht="15" customHeight="1">
      <c r="A38" s="58">
        <f t="shared" si="0"/>
        <v>35</v>
      </c>
      <c r="B38" s="59">
        <v>487</v>
      </c>
      <c r="C38" s="60">
        <v>1.5</v>
      </c>
      <c r="D38" s="61" t="s">
        <v>96</v>
      </c>
      <c r="E38" s="61" t="s">
        <v>114</v>
      </c>
      <c r="F38" s="61" t="s">
        <v>77</v>
      </c>
      <c r="G38" s="61" t="s">
        <v>30</v>
      </c>
      <c r="H38" s="62">
        <v>40671</v>
      </c>
      <c r="I38" s="63"/>
    </row>
    <row r="39" spans="1:9" ht="15" customHeight="1">
      <c r="A39" s="58">
        <f t="shared" si="0"/>
        <v>36</v>
      </c>
      <c r="B39" s="59">
        <v>479</v>
      </c>
      <c r="C39" s="60" t="s">
        <v>220</v>
      </c>
      <c r="D39" s="61" t="s">
        <v>223</v>
      </c>
      <c r="E39" s="61" t="s">
        <v>27</v>
      </c>
      <c r="F39" s="61" t="s">
        <v>77</v>
      </c>
      <c r="G39" s="61" t="s">
        <v>33</v>
      </c>
      <c r="H39" s="62">
        <v>40734</v>
      </c>
      <c r="I39" s="63"/>
    </row>
    <row r="40" spans="1:9" ht="15" customHeight="1">
      <c r="A40" s="58">
        <f t="shared" si="0"/>
        <v>37</v>
      </c>
      <c r="B40" s="59">
        <v>463</v>
      </c>
      <c r="C40" s="60" t="s">
        <v>262</v>
      </c>
      <c r="D40" s="61" t="s">
        <v>261</v>
      </c>
      <c r="E40" s="61" t="s">
        <v>26</v>
      </c>
      <c r="F40" s="61" t="s">
        <v>77</v>
      </c>
      <c r="G40" s="61" t="s">
        <v>25</v>
      </c>
      <c r="H40" s="62">
        <v>40853</v>
      </c>
      <c r="I40" s="63"/>
    </row>
    <row r="41" spans="1:9" ht="15" customHeight="1">
      <c r="A41" s="58">
        <f t="shared" si="0"/>
        <v>38</v>
      </c>
      <c r="B41" s="59">
        <v>396</v>
      </c>
      <c r="C41" s="60" t="s">
        <v>216</v>
      </c>
      <c r="D41" s="61" t="s">
        <v>215</v>
      </c>
      <c r="E41" s="61" t="s">
        <v>217</v>
      </c>
      <c r="F41" s="61" t="s">
        <v>77</v>
      </c>
      <c r="G41" s="61" t="s">
        <v>33</v>
      </c>
      <c r="H41" s="62">
        <v>40734</v>
      </c>
      <c r="I41" s="63"/>
    </row>
    <row r="42" spans="1:9" ht="15" customHeight="1">
      <c r="A42" s="58">
        <f t="shared" si="0"/>
        <v>39</v>
      </c>
      <c r="B42" s="59">
        <v>344</v>
      </c>
      <c r="C42" s="60" t="s">
        <v>213</v>
      </c>
      <c r="D42" s="61" t="s">
        <v>202</v>
      </c>
      <c r="E42" s="61" t="s">
        <v>27</v>
      </c>
      <c r="F42" s="61" t="s">
        <v>77</v>
      </c>
      <c r="G42" s="61" t="s">
        <v>33</v>
      </c>
      <c r="H42" s="62">
        <v>40734</v>
      </c>
      <c r="I42" s="63"/>
    </row>
    <row r="43" spans="1:9" ht="15" customHeight="1">
      <c r="A43" s="58">
        <f t="shared" si="0"/>
        <v>40</v>
      </c>
      <c r="B43" s="59">
        <v>343</v>
      </c>
      <c r="C43" s="60" t="s">
        <v>157</v>
      </c>
      <c r="D43" s="61" t="s">
        <v>103</v>
      </c>
      <c r="E43" s="61" t="s">
        <v>168</v>
      </c>
      <c r="F43" s="61" t="s">
        <v>77</v>
      </c>
      <c r="G43" s="61" t="s">
        <v>31</v>
      </c>
      <c r="H43" s="62">
        <v>40695</v>
      </c>
      <c r="I43" s="63"/>
    </row>
    <row r="44" spans="1:9" ht="15" customHeight="1">
      <c r="A44" s="58" t="e">
        <f t="shared" si="0"/>
        <v>#N/A</v>
      </c>
      <c r="B44" s="59"/>
      <c r="C44" s="60"/>
      <c r="D44" s="61"/>
      <c r="E44" s="61"/>
      <c r="F44" s="61"/>
      <c r="G44" s="61"/>
      <c r="H44" s="62"/>
      <c r="I44" s="63"/>
    </row>
    <row r="45" spans="1:9" ht="15" customHeight="1">
      <c r="A45" s="58" t="e">
        <f t="shared" si="0"/>
        <v>#N/A</v>
      </c>
      <c r="B45" s="59"/>
      <c r="C45" s="60"/>
      <c r="D45" s="61"/>
      <c r="E45" s="61"/>
      <c r="F45" s="61"/>
      <c r="G45" s="61"/>
      <c r="H45" s="62"/>
      <c r="I45" s="63"/>
    </row>
    <row r="46" spans="1:9" ht="15" customHeight="1">
      <c r="A46" s="64"/>
      <c r="B46" s="65"/>
      <c r="C46" s="66"/>
      <c r="D46" s="67"/>
      <c r="E46" s="67"/>
      <c r="F46" s="67"/>
      <c r="G46" s="67"/>
      <c r="H46" s="68"/>
      <c r="I46" s="69"/>
    </row>
    <row r="47" ht="15" customHeight="1">
      <c r="A47" s="9" t="s">
        <v>123</v>
      </c>
    </row>
  </sheetData>
  <sheetProtection/>
  <autoFilter ref="A3:H47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7">
      <selection activeCell="G17" sqref="G17"/>
    </sheetView>
  </sheetViews>
  <sheetFormatPr defaultColWidth="9.00390625" defaultRowHeight="16.5" customHeight="1"/>
  <cols>
    <col min="1" max="1" width="5.75390625" style="9" customWidth="1"/>
    <col min="2" max="2" width="10.25390625" style="9" bestFit="1" customWidth="1"/>
    <col min="3" max="3" width="7.375" style="9" bestFit="1" customWidth="1"/>
    <col min="4" max="4" width="14.50390625" style="9" customWidth="1"/>
    <col min="5" max="5" width="11.125" style="9" bestFit="1" customWidth="1"/>
    <col min="6" max="6" width="8.625" style="9" customWidth="1"/>
    <col min="7" max="7" width="11.125" style="9" bestFit="1" customWidth="1"/>
    <col min="8" max="8" width="11.375" style="9" bestFit="1" customWidth="1"/>
    <col min="9" max="9" width="7.625" style="9" customWidth="1"/>
    <col min="10" max="10" width="6.00390625" style="9" customWidth="1"/>
    <col min="11" max="16384" width="9.00390625" style="9" customWidth="1"/>
  </cols>
  <sheetData>
    <row r="1" ht="16.5" customHeight="1">
      <c r="A1" s="9" t="s">
        <v>111</v>
      </c>
    </row>
    <row r="3" spans="1:9" s="13" customFormat="1" ht="16.5" customHeight="1">
      <c r="A3" s="70" t="s">
        <v>37</v>
      </c>
      <c r="B3" s="71" t="s">
        <v>23</v>
      </c>
      <c r="C3" s="72" t="s">
        <v>8</v>
      </c>
      <c r="D3" s="71" t="s">
        <v>0</v>
      </c>
      <c r="E3" s="71" t="s">
        <v>7</v>
      </c>
      <c r="F3" s="71" t="s">
        <v>2</v>
      </c>
      <c r="G3" s="71" t="s">
        <v>1</v>
      </c>
      <c r="H3" s="71" t="s">
        <v>3</v>
      </c>
      <c r="I3" s="73" t="s">
        <v>12</v>
      </c>
    </row>
    <row r="4" spans="1:9" ht="16.5" customHeight="1">
      <c r="A4" s="105">
        <f aca="true" t="shared" si="0" ref="A4:A22">RANK(B4,$B$4:$B$107,0)</f>
        <v>1</v>
      </c>
      <c r="B4" s="106">
        <v>707</v>
      </c>
      <c r="C4" s="107" t="s">
        <v>238</v>
      </c>
      <c r="D4" s="108" t="s">
        <v>88</v>
      </c>
      <c r="E4" s="108" t="s">
        <v>107</v>
      </c>
      <c r="F4" s="108" t="s">
        <v>77</v>
      </c>
      <c r="G4" s="108" t="s">
        <v>36</v>
      </c>
      <c r="H4" s="121">
        <v>40802</v>
      </c>
      <c r="I4" s="109"/>
    </row>
    <row r="5" spans="1:9" ht="16.5" customHeight="1">
      <c r="A5" s="88">
        <f t="shared" si="0"/>
        <v>2</v>
      </c>
      <c r="B5" s="89">
        <v>703</v>
      </c>
      <c r="C5" s="110" t="s">
        <v>206</v>
      </c>
      <c r="D5" s="91" t="s">
        <v>72</v>
      </c>
      <c r="E5" s="91" t="s">
        <v>27</v>
      </c>
      <c r="F5" s="91" t="s">
        <v>77</v>
      </c>
      <c r="G5" s="91" t="s">
        <v>33</v>
      </c>
      <c r="H5" s="111">
        <v>40734</v>
      </c>
      <c r="I5" s="112"/>
    </row>
    <row r="6" spans="1:9" ht="16.5" customHeight="1">
      <c r="A6" s="88">
        <f t="shared" si="0"/>
        <v>3</v>
      </c>
      <c r="B6" s="89">
        <v>692</v>
      </c>
      <c r="C6" s="110" t="s">
        <v>230</v>
      </c>
      <c r="D6" s="91" t="s">
        <v>93</v>
      </c>
      <c r="E6" s="91" t="s">
        <v>108</v>
      </c>
      <c r="F6" s="91" t="s">
        <v>77</v>
      </c>
      <c r="G6" s="91" t="s">
        <v>35</v>
      </c>
      <c r="H6" s="92">
        <v>40789</v>
      </c>
      <c r="I6" s="112"/>
    </row>
    <row r="7" spans="1:9" ht="16.5" customHeight="1">
      <c r="A7" s="88">
        <f t="shared" si="0"/>
        <v>4</v>
      </c>
      <c r="B7" s="89">
        <v>663</v>
      </c>
      <c r="C7" s="113">
        <v>6</v>
      </c>
      <c r="D7" s="91" t="s">
        <v>130</v>
      </c>
      <c r="E7" s="91" t="s">
        <v>131</v>
      </c>
      <c r="F7" s="91" t="s">
        <v>77</v>
      </c>
      <c r="G7" s="91" t="s">
        <v>36</v>
      </c>
      <c r="H7" s="111">
        <v>40802</v>
      </c>
      <c r="I7" s="112"/>
    </row>
    <row r="8" spans="1:9" ht="16.5" customHeight="1">
      <c r="A8" s="88">
        <f t="shared" si="0"/>
        <v>5</v>
      </c>
      <c r="B8" s="89">
        <v>655</v>
      </c>
      <c r="C8" s="110">
        <v>2.6</v>
      </c>
      <c r="D8" s="91" t="s">
        <v>97</v>
      </c>
      <c r="E8" s="91" t="s">
        <v>106</v>
      </c>
      <c r="F8" s="91" t="s">
        <v>77</v>
      </c>
      <c r="G8" s="91" t="s">
        <v>30</v>
      </c>
      <c r="H8" s="111">
        <v>40671</v>
      </c>
      <c r="I8" s="112"/>
    </row>
    <row r="9" spans="1:9" ht="16.5" customHeight="1">
      <c r="A9" s="88">
        <f t="shared" si="0"/>
        <v>5</v>
      </c>
      <c r="B9" s="89">
        <v>655</v>
      </c>
      <c r="C9" s="113">
        <v>3</v>
      </c>
      <c r="D9" s="91" t="s">
        <v>98</v>
      </c>
      <c r="E9" s="91" t="s">
        <v>11</v>
      </c>
      <c r="F9" s="91" t="s">
        <v>77</v>
      </c>
      <c r="G9" s="91" t="s">
        <v>35</v>
      </c>
      <c r="H9" s="111">
        <v>40789</v>
      </c>
      <c r="I9" s="112"/>
    </row>
    <row r="10" spans="1:9" ht="16.5" customHeight="1">
      <c r="A10" s="58">
        <f t="shared" si="0"/>
        <v>7</v>
      </c>
      <c r="B10" s="59">
        <v>653</v>
      </c>
      <c r="C10" s="103" t="s">
        <v>158</v>
      </c>
      <c r="D10" s="61" t="s">
        <v>159</v>
      </c>
      <c r="E10" s="61" t="s">
        <v>127</v>
      </c>
      <c r="F10" s="61" t="s">
        <v>77</v>
      </c>
      <c r="G10" s="61" t="s">
        <v>31</v>
      </c>
      <c r="H10" s="74">
        <v>40695</v>
      </c>
      <c r="I10" s="75"/>
    </row>
    <row r="11" spans="1:9" ht="16.5" customHeight="1">
      <c r="A11" s="58">
        <f t="shared" si="0"/>
        <v>8</v>
      </c>
      <c r="B11" s="59">
        <v>641</v>
      </c>
      <c r="C11" s="102" t="s">
        <v>231</v>
      </c>
      <c r="D11" s="61" t="s">
        <v>207</v>
      </c>
      <c r="E11" s="61" t="s">
        <v>107</v>
      </c>
      <c r="F11" s="61" t="s">
        <v>77</v>
      </c>
      <c r="G11" s="61" t="s">
        <v>35</v>
      </c>
      <c r="H11" s="74">
        <v>40789</v>
      </c>
      <c r="I11" s="75"/>
    </row>
    <row r="12" spans="1:9" ht="16.5" customHeight="1">
      <c r="A12" s="58">
        <f t="shared" si="0"/>
        <v>9</v>
      </c>
      <c r="B12" s="59">
        <v>639</v>
      </c>
      <c r="C12" s="103" t="s">
        <v>118</v>
      </c>
      <c r="D12" s="61" t="s">
        <v>90</v>
      </c>
      <c r="E12" s="61" t="s">
        <v>127</v>
      </c>
      <c r="F12" s="61" t="s">
        <v>77</v>
      </c>
      <c r="G12" s="61" t="s">
        <v>31</v>
      </c>
      <c r="H12" s="74">
        <v>40695</v>
      </c>
      <c r="I12" s="75"/>
    </row>
    <row r="13" spans="1:9" ht="16.5" customHeight="1">
      <c r="A13" s="58">
        <f t="shared" si="0"/>
        <v>10</v>
      </c>
      <c r="B13" s="59">
        <v>625</v>
      </c>
      <c r="C13" s="103" t="s">
        <v>158</v>
      </c>
      <c r="D13" s="61" t="s">
        <v>164</v>
      </c>
      <c r="E13" s="61" t="s">
        <v>131</v>
      </c>
      <c r="F13" s="61" t="s">
        <v>77</v>
      </c>
      <c r="G13" s="61" t="s">
        <v>31</v>
      </c>
      <c r="H13" s="74">
        <v>40695</v>
      </c>
      <c r="I13" s="75"/>
    </row>
    <row r="14" spans="1:9" ht="16.5" customHeight="1">
      <c r="A14" s="58">
        <f t="shared" si="0"/>
        <v>11</v>
      </c>
      <c r="B14" s="59">
        <v>613</v>
      </c>
      <c r="C14" s="103" t="s">
        <v>181</v>
      </c>
      <c r="D14" s="61" t="s">
        <v>100</v>
      </c>
      <c r="E14" s="61" t="s">
        <v>127</v>
      </c>
      <c r="F14" s="61" t="s">
        <v>144</v>
      </c>
      <c r="G14" s="61" t="s">
        <v>31</v>
      </c>
      <c r="H14" s="74">
        <v>40693</v>
      </c>
      <c r="I14" s="75"/>
    </row>
    <row r="15" spans="1:9" ht="16.5" customHeight="1">
      <c r="A15" s="58">
        <f t="shared" si="0"/>
        <v>12</v>
      </c>
      <c r="B15" s="59">
        <v>612</v>
      </c>
      <c r="C15" s="102" t="s">
        <v>208</v>
      </c>
      <c r="D15" s="61" t="s">
        <v>70</v>
      </c>
      <c r="E15" s="61" t="s">
        <v>127</v>
      </c>
      <c r="F15" s="61" t="s">
        <v>77</v>
      </c>
      <c r="G15" s="61" t="s">
        <v>33</v>
      </c>
      <c r="H15" s="74">
        <v>40734</v>
      </c>
      <c r="I15" s="75"/>
    </row>
    <row r="16" spans="1:9" ht="16.5" customHeight="1">
      <c r="A16" s="58">
        <f t="shared" si="0"/>
        <v>13</v>
      </c>
      <c r="B16" s="59">
        <v>607</v>
      </c>
      <c r="C16" s="102" t="s">
        <v>89</v>
      </c>
      <c r="D16" s="61" t="s">
        <v>91</v>
      </c>
      <c r="E16" s="61" t="s">
        <v>109</v>
      </c>
      <c r="F16" s="61" t="s">
        <v>77</v>
      </c>
      <c r="G16" s="61" t="s">
        <v>29</v>
      </c>
      <c r="H16" s="74">
        <v>40650</v>
      </c>
      <c r="I16" s="75"/>
    </row>
    <row r="17" spans="1:9" ht="16.5" customHeight="1">
      <c r="A17" s="58">
        <f t="shared" si="0"/>
        <v>14</v>
      </c>
      <c r="B17" s="59">
        <v>606</v>
      </c>
      <c r="C17" s="102" t="s">
        <v>92</v>
      </c>
      <c r="D17" s="61" t="s">
        <v>69</v>
      </c>
      <c r="E17" s="61" t="s">
        <v>110</v>
      </c>
      <c r="F17" s="61" t="s">
        <v>77</v>
      </c>
      <c r="G17" s="61" t="s">
        <v>29</v>
      </c>
      <c r="H17" s="74">
        <v>40650</v>
      </c>
      <c r="I17" s="75"/>
    </row>
    <row r="18" spans="1:9" ht="16.5" customHeight="1">
      <c r="A18" s="58">
        <f t="shared" si="0"/>
        <v>15</v>
      </c>
      <c r="B18" s="59">
        <v>601</v>
      </c>
      <c r="C18" s="103">
        <v>3.3</v>
      </c>
      <c r="D18" s="61" t="s">
        <v>218</v>
      </c>
      <c r="E18" s="61" t="s">
        <v>219</v>
      </c>
      <c r="F18" s="61" t="s">
        <v>77</v>
      </c>
      <c r="G18" s="61" t="s">
        <v>33</v>
      </c>
      <c r="H18" s="74">
        <v>40734</v>
      </c>
      <c r="I18" s="75"/>
    </row>
    <row r="19" spans="1:9" ht="16.5" customHeight="1">
      <c r="A19" s="58">
        <f t="shared" si="0"/>
        <v>16</v>
      </c>
      <c r="B19" s="59">
        <v>600</v>
      </c>
      <c r="C19" s="102">
        <v>2.6</v>
      </c>
      <c r="D19" s="61" t="s">
        <v>99</v>
      </c>
      <c r="E19" s="61" t="s">
        <v>106</v>
      </c>
      <c r="F19" s="61" t="s">
        <v>77</v>
      </c>
      <c r="G19" s="61" t="s">
        <v>30</v>
      </c>
      <c r="H19" s="74">
        <v>40671</v>
      </c>
      <c r="I19" s="75"/>
    </row>
    <row r="20" spans="1:9" ht="16.5" customHeight="1">
      <c r="A20" s="58" t="e">
        <f t="shared" si="0"/>
        <v>#N/A</v>
      </c>
      <c r="B20" s="59"/>
      <c r="C20" s="103"/>
      <c r="D20" s="61"/>
      <c r="E20" s="61"/>
      <c r="F20" s="61"/>
      <c r="G20" s="61"/>
      <c r="H20" s="74"/>
      <c r="I20" s="75"/>
    </row>
    <row r="21" spans="1:9" ht="16.5" customHeight="1">
      <c r="A21" s="58" t="e">
        <f t="shared" si="0"/>
        <v>#N/A</v>
      </c>
      <c r="B21" s="59"/>
      <c r="C21" s="103"/>
      <c r="D21" s="61"/>
      <c r="E21" s="61"/>
      <c r="F21" s="61"/>
      <c r="G21" s="61"/>
      <c r="H21" s="74"/>
      <c r="I21" s="75"/>
    </row>
    <row r="22" spans="1:9" ht="16.5" customHeight="1">
      <c r="A22" s="64" t="e">
        <f t="shared" si="0"/>
        <v>#N/A</v>
      </c>
      <c r="B22" s="65"/>
      <c r="C22" s="104"/>
      <c r="D22" s="67"/>
      <c r="E22" s="67"/>
      <c r="F22" s="67"/>
      <c r="G22" s="67"/>
      <c r="H22" s="86"/>
      <c r="I22" s="87"/>
    </row>
  </sheetData>
  <sheetProtection/>
  <autoFilter ref="A3:H19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11" sqref="G11"/>
    </sheetView>
  </sheetViews>
  <sheetFormatPr defaultColWidth="9.00390625" defaultRowHeight="16.5" customHeight="1"/>
  <cols>
    <col min="1" max="1" width="4.50390625" style="9" customWidth="1"/>
    <col min="2" max="2" width="8.625" style="9" customWidth="1"/>
    <col min="3" max="3" width="8.625" style="19" customWidth="1"/>
    <col min="4" max="4" width="13.50390625" style="9" bestFit="1" customWidth="1"/>
    <col min="5" max="5" width="11.125" style="9" bestFit="1" customWidth="1"/>
    <col min="6" max="6" width="7.25390625" style="9" customWidth="1"/>
    <col min="7" max="7" width="11.125" style="9" bestFit="1" customWidth="1"/>
    <col min="8" max="8" width="12.50390625" style="9" customWidth="1"/>
    <col min="9" max="9" width="9.00390625" style="9" customWidth="1"/>
    <col min="10" max="10" width="4.125" style="9" customWidth="1"/>
    <col min="11" max="16384" width="9.00390625" style="9" customWidth="1"/>
  </cols>
  <sheetData>
    <row r="1" ht="16.5" customHeight="1">
      <c r="A1" s="9" t="s">
        <v>120</v>
      </c>
    </row>
    <row r="3" spans="1:9" s="13" customFormat="1" ht="16.5" customHeight="1">
      <c r="A3" s="10" t="s">
        <v>37</v>
      </c>
      <c r="B3" s="11" t="s">
        <v>6</v>
      </c>
      <c r="C3" s="20" t="s">
        <v>8</v>
      </c>
      <c r="D3" s="11" t="s">
        <v>0</v>
      </c>
      <c r="E3" s="11" t="s">
        <v>7</v>
      </c>
      <c r="F3" s="11" t="s">
        <v>2</v>
      </c>
      <c r="G3" s="11" t="s">
        <v>1</v>
      </c>
      <c r="H3" s="12" t="s">
        <v>3</v>
      </c>
      <c r="I3" s="12" t="s">
        <v>12</v>
      </c>
    </row>
    <row r="4" spans="1:9" ht="16.5" customHeight="1">
      <c r="A4" s="94">
        <f aca="true" t="shared" si="0" ref="A4:A24">RANK(B4,$B$4:$B$25,0)</f>
        <v>1</v>
      </c>
      <c r="B4" s="95">
        <v>1408</v>
      </c>
      <c r="C4" s="96" t="s">
        <v>224</v>
      </c>
      <c r="D4" s="97" t="s">
        <v>90</v>
      </c>
      <c r="E4" s="97" t="s">
        <v>127</v>
      </c>
      <c r="F4" s="97" t="s">
        <v>77</v>
      </c>
      <c r="G4" s="97" t="s">
        <v>32</v>
      </c>
      <c r="H4" s="98">
        <v>40713</v>
      </c>
      <c r="I4" s="99"/>
    </row>
    <row r="5" spans="1:9" ht="16.5" customHeight="1">
      <c r="A5" s="94">
        <f t="shared" si="0"/>
        <v>1</v>
      </c>
      <c r="B5" s="95">
        <v>1408</v>
      </c>
      <c r="C5" s="96" t="s">
        <v>209</v>
      </c>
      <c r="D5" s="97" t="s">
        <v>93</v>
      </c>
      <c r="E5" s="97" t="s">
        <v>27</v>
      </c>
      <c r="F5" s="97" t="s">
        <v>77</v>
      </c>
      <c r="G5" s="97" t="s">
        <v>25</v>
      </c>
      <c r="H5" s="98">
        <v>40853</v>
      </c>
      <c r="I5" s="99"/>
    </row>
    <row r="6" spans="1:9" ht="16.5" customHeight="1">
      <c r="A6" s="94">
        <f t="shared" si="0"/>
        <v>3</v>
      </c>
      <c r="B6" s="95">
        <v>1353</v>
      </c>
      <c r="C6" s="96" t="s">
        <v>188</v>
      </c>
      <c r="D6" s="97" t="s">
        <v>189</v>
      </c>
      <c r="E6" s="97" t="s">
        <v>9</v>
      </c>
      <c r="F6" s="97" t="s">
        <v>77</v>
      </c>
      <c r="G6" s="97" t="s">
        <v>31</v>
      </c>
      <c r="H6" s="98">
        <v>40696</v>
      </c>
      <c r="I6" s="99"/>
    </row>
    <row r="7" spans="1:9" ht="16.5" customHeight="1">
      <c r="A7" s="94">
        <f t="shared" si="0"/>
        <v>4</v>
      </c>
      <c r="B7" s="95">
        <v>1320</v>
      </c>
      <c r="C7" s="96" t="s">
        <v>201</v>
      </c>
      <c r="D7" s="97" t="s">
        <v>98</v>
      </c>
      <c r="E7" s="97" t="s">
        <v>107</v>
      </c>
      <c r="F7" s="97" t="s">
        <v>77</v>
      </c>
      <c r="G7" s="97" t="s">
        <v>33</v>
      </c>
      <c r="H7" s="98">
        <v>40733</v>
      </c>
      <c r="I7" s="99"/>
    </row>
    <row r="8" spans="1:9" ht="16.5" customHeight="1">
      <c r="A8" s="94">
        <f t="shared" si="0"/>
        <v>5</v>
      </c>
      <c r="B8" s="95">
        <v>1309</v>
      </c>
      <c r="C8" s="96" t="s">
        <v>190</v>
      </c>
      <c r="D8" s="97" t="s">
        <v>71</v>
      </c>
      <c r="E8" s="97" t="s">
        <v>124</v>
      </c>
      <c r="F8" s="97" t="s">
        <v>77</v>
      </c>
      <c r="G8" s="97" t="s">
        <v>31</v>
      </c>
      <c r="H8" s="98">
        <v>40696</v>
      </c>
      <c r="I8" s="99"/>
    </row>
    <row r="9" spans="1:9" ht="16.5" customHeight="1">
      <c r="A9" s="15">
        <f t="shared" si="0"/>
        <v>6</v>
      </c>
      <c r="B9" s="28">
        <v>1299</v>
      </c>
      <c r="C9" s="22" t="s">
        <v>222</v>
      </c>
      <c r="D9" s="7" t="s">
        <v>132</v>
      </c>
      <c r="E9" s="7" t="s">
        <v>131</v>
      </c>
      <c r="F9" s="7" t="s">
        <v>77</v>
      </c>
      <c r="G9" s="7" t="s">
        <v>32</v>
      </c>
      <c r="H9" s="25">
        <v>40713</v>
      </c>
      <c r="I9" s="14"/>
    </row>
    <row r="10" spans="1:9" ht="16.5" customHeight="1">
      <c r="A10" s="15">
        <f t="shared" si="0"/>
        <v>7</v>
      </c>
      <c r="B10" s="28">
        <v>1273</v>
      </c>
      <c r="C10" s="22" t="s">
        <v>235</v>
      </c>
      <c r="D10" s="7" t="s">
        <v>88</v>
      </c>
      <c r="E10" s="7" t="s">
        <v>11</v>
      </c>
      <c r="F10" s="7" t="s">
        <v>77</v>
      </c>
      <c r="G10" s="7" t="s">
        <v>35</v>
      </c>
      <c r="H10" s="25">
        <v>40790</v>
      </c>
      <c r="I10" s="14"/>
    </row>
    <row r="11" spans="1:9" ht="16.5" customHeight="1">
      <c r="A11" s="15">
        <f t="shared" si="0"/>
        <v>8</v>
      </c>
      <c r="B11" s="28">
        <v>1264</v>
      </c>
      <c r="C11" s="22" t="s">
        <v>192</v>
      </c>
      <c r="D11" s="7" t="s">
        <v>102</v>
      </c>
      <c r="E11" s="7" t="s">
        <v>166</v>
      </c>
      <c r="F11" s="7" t="s">
        <v>77</v>
      </c>
      <c r="G11" s="7" t="s">
        <v>31</v>
      </c>
      <c r="H11" s="25">
        <v>40696</v>
      </c>
      <c r="I11" s="14"/>
    </row>
    <row r="12" spans="1:9" ht="16.5" customHeight="1">
      <c r="A12" s="15">
        <f t="shared" si="0"/>
        <v>9</v>
      </c>
      <c r="B12" s="28">
        <v>1254</v>
      </c>
      <c r="C12" s="22" t="s">
        <v>193</v>
      </c>
      <c r="D12" s="7" t="s">
        <v>99</v>
      </c>
      <c r="E12" s="7" t="s">
        <v>131</v>
      </c>
      <c r="F12" s="7" t="s">
        <v>77</v>
      </c>
      <c r="G12" s="7" t="s">
        <v>31</v>
      </c>
      <c r="H12" s="25">
        <v>40696</v>
      </c>
      <c r="I12" s="14"/>
    </row>
    <row r="13" spans="1:9" ht="16.5" customHeight="1">
      <c r="A13" s="15">
        <f t="shared" si="0"/>
        <v>10</v>
      </c>
      <c r="B13" s="28">
        <v>1220</v>
      </c>
      <c r="C13" s="22" t="s">
        <v>212</v>
      </c>
      <c r="D13" s="7" t="s">
        <v>81</v>
      </c>
      <c r="E13" s="7" t="s">
        <v>134</v>
      </c>
      <c r="F13" s="7" t="s">
        <v>77</v>
      </c>
      <c r="G13" s="7" t="s">
        <v>35</v>
      </c>
      <c r="H13" s="25">
        <v>40790</v>
      </c>
      <c r="I13" s="14"/>
    </row>
    <row r="14" spans="1:9" ht="16.5" customHeight="1">
      <c r="A14" s="15">
        <f t="shared" si="0"/>
        <v>11</v>
      </c>
      <c r="B14" s="28">
        <v>1198</v>
      </c>
      <c r="C14" s="22" t="s">
        <v>216</v>
      </c>
      <c r="D14" s="120" t="s">
        <v>236</v>
      </c>
      <c r="E14" s="7" t="s">
        <v>26</v>
      </c>
      <c r="F14" s="7" t="s">
        <v>77</v>
      </c>
      <c r="G14" s="7" t="s">
        <v>25</v>
      </c>
      <c r="H14" s="25">
        <v>40853</v>
      </c>
      <c r="I14" s="14"/>
    </row>
    <row r="15" spans="1:9" ht="16.5" customHeight="1">
      <c r="A15" s="15">
        <f t="shared" si="0"/>
        <v>12</v>
      </c>
      <c r="B15" s="28">
        <v>1176</v>
      </c>
      <c r="C15" s="22" t="s">
        <v>240</v>
      </c>
      <c r="D15" s="7" t="s">
        <v>202</v>
      </c>
      <c r="E15" s="7" t="s">
        <v>27</v>
      </c>
      <c r="F15" s="7" t="s">
        <v>77</v>
      </c>
      <c r="G15" s="7" t="s">
        <v>25</v>
      </c>
      <c r="H15" s="25">
        <v>40853</v>
      </c>
      <c r="I15" s="14"/>
    </row>
    <row r="16" spans="1:9" ht="16.5" customHeight="1">
      <c r="A16" s="15">
        <f t="shared" si="0"/>
        <v>13</v>
      </c>
      <c r="B16" s="28">
        <v>1168</v>
      </c>
      <c r="C16" s="22" t="s">
        <v>194</v>
      </c>
      <c r="D16" s="7" t="s">
        <v>119</v>
      </c>
      <c r="E16" s="7" t="s">
        <v>179</v>
      </c>
      <c r="F16" s="7" t="s">
        <v>77</v>
      </c>
      <c r="G16" s="7" t="s">
        <v>31</v>
      </c>
      <c r="H16" s="25">
        <v>40696</v>
      </c>
      <c r="I16" s="14"/>
    </row>
    <row r="17" spans="1:9" ht="16.5" customHeight="1">
      <c r="A17" s="15">
        <f t="shared" si="0"/>
        <v>13</v>
      </c>
      <c r="B17" s="28">
        <v>1168</v>
      </c>
      <c r="C17" s="22" t="s">
        <v>237</v>
      </c>
      <c r="D17" s="7" t="s">
        <v>148</v>
      </c>
      <c r="E17" s="7" t="s">
        <v>127</v>
      </c>
      <c r="F17" s="7" t="s">
        <v>77</v>
      </c>
      <c r="G17" s="7" t="s">
        <v>36</v>
      </c>
      <c r="H17" s="25">
        <v>40803</v>
      </c>
      <c r="I17" s="14"/>
    </row>
    <row r="18" spans="1:9" ht="16.5" customHeight="1">
      <c r="A18" s="15">
        <f t="shared" si="0"/>
        <v>15</v>
      </c>
      <c r="B18" s="28">
        <v>1167</v>
      </c>
      <c r="C18" s="22" t="s">
        <v>188</v>
      </c>
      <c r="D18" s="7" t="s">
        <v>104</v>
      </c>
      <c r="E18" s="7" t="s">
        <v>168</v>
      </c>
      <c r="F18" s="7" t="s">
        <v>77</v>
      </c>
      <c r="G18" s="7" t="s">
        <v>31</v>
      </c>
      <c r="H18" s="25">
        <v>40696</v>
      </c>
      <c r="I18" s="14"/>
    </row>
    <row r="19" spans="1:9" ht="16.5" customHeight="1">
      <c r="A19" s="15">
        <f t="shared" si="0"/>
        <v>16</v>
      </c>
      <c r="B19" s="28">
        <v>1144</v>
      </c>
      <c r="C19" s="22" t="s">
        <v>263</v>
      </c>
      <c r="D19" s="7" t="s">
        <v>117</v>
      </c>
      <c r="E19" s="7" t="s">
        <v>195</v>
      </c>
      <c r="F19" s="7" t="s">
        <v>77</v>
      </c>
      <c r="G19" s="7" t="s">
        <v>25</v>
      </c>
      <c r="H19" s="25">
        <v>40853</v>
      </c>
      <c r="I19" s="14"/>
    </row>
    <row r="20" spans="1:9" ht="16.5" customHeight="1">
      <c r="A20" s="15">
        <f t="shared" si="0"/>
        <v>17</v>
      </c>
      <c r="B20" s="28">
        <v>1119</v>
      </c>
      <c r="C20" s="22" t="s">
        <v>232</v>
      </c>
      <c r="D20" s="7" t="s">
        <v>197</v>
      </c>
      <c r="E20" s="7" t="s">
        <v>109</v>
      </c>
      <c r="F20" s="7" t="s">
        <v>77</v>
      </c>
      <c r="G20" s="7" t="s">
        <v>25</v>
      </c>
      <c r="H20" s="25">
        <v>40853</v>
      </c>
      <c r="I20" s="14"/>
    </row>
    <row r="21" spans="1:9" ht="16.5" customHeight="1">
      <c r="A21" s="15">
        <f t="shared" si="0"/>
        <v>18</v>
      </c>
      <c r="B21" s="28">
        <v>1084</v>
      </c>
      <c r="C21" s="22" t="s">
        <v>191</v>
      </c>
      <c r="D21" s="7" t="s">
        <v>82</v>
      </c>
      <c r="E21" s="7" t="s">
        <v>134</v>
      </c>
      <c r="F21" s="7" t="s">
        <v>77</v>
      </c>
      <c r="G21" s="7" t="s">
        <v>31</v>
      </c>
      <c r="H21" s="25">
        <v>40696</v>
      </c>
      <c r="I21" s="14"/>
    </row>
    <row r="22" spans="1:9" ht="16.5" customHeight="1">
      <c r="A22" s="15">
        <f t="shared" si="0"/>
        <v>19</v>
      </c>
      <c r="B22" s="28">
        <v>1081</v>
      </c>
      <c r="C22" s="22" t="s">
        <v>213</v>
      </c>
      <c r="D22" s="7" t="s">
        <v>264</v>
      </c>
      <c r="E22" s="7" t="s">
        <v>265</v>
      </c>
      <c r="F22" s="7" t="s">
        <v>77</v>
      </c>
      <c r="G22" s="7" t="s">
        <v>25</v>
      </c>
      <c r="H22" s="25">
        <v>40853</v>
      </c>
      <c r="I22" s="14"/>
    </row>
    <row r="23" spans="1:9" ht="16.5" customHeight="1">
      <c r="A23" s="15">
        <f t="shared" si="0"/>
        <v>20</v>
      </c>
      <c r="B23" s="28">
        <v>1080</v>
      </c>
      <c r="C23" s="22" t="s">
        <v>220</v>
      </c>
      <c r="D23" s="61" t="s">
        <v>249</v>
      </c>
      <c r="E23" s="61" t="s">
        <v>250</v>
      </c>
      <c r="F23" s="7" t="s">
        <v>77</v>
      </c>
      <c r="G23" s="7" t="s">
        <v>36</v>
      </c>
      <c r="H23" s="25">
        <v>40803</v>
      </c>
      <c r="I23" s="14"/>
    </row>
    <row r="24" spans="1:9" ht="16.5" customHeight="1">
      <c r="A24" s="15">
        <f t="shared" si="0"/>
        <v>21</v>
      </c>
      <c r="B24" s="28">
        <v>1073</v>
      </c>
      <c r="C24" s="22" t="s">
        <v>216</v>
      </c>
      <c r="D24" s="61" t="s">
        <v>164</v>
      </c>
      <c r="E24" s="61" t="s">
        <v>131</v>
      </c>
      <c r="F24" s="7" t="s">
        <v>77</v>
      </c>
      <c r="G24" s="7" t="s">
        <v>36</v>
      </c>
      <c r="H24" s="25">
        <v>40803</v>
      </c>
      <c r="I24" s="14"/>
    </row>
    <row r="25" spans="1:9" ht="16.5" customHeight="1">
      <c r="A25" s="16" t="e">
        <f>RANK(B25,$B$4:$B$25,1)</f>
        <v>#N/A</v>
      </c>
      <c r="B25" s="32"/>
      <c r="C25" s="21"/>
      <c r="D25" s="17"/>
      <c r="E25" s="17"/>
      <c r="F25" s="17"/>
      <c r="G25" s="17"/>
      <c r="H25" s="27"/>
      <c r="I25" s="18"/>
    </row>
  </sheetData>
  <sheetProtection/>
  <autoFilter ref="A3:H25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13" sqref="E13"/>
    </sheetView>
  </sheetViews>
  <sheetFormatPr defaultColWidth="9.00390625" defaultRowHeight="16.5" customHeight="1"/>
  <cols>
    <col min="1" max="1" width="7.125" style="9" customWidth="1"/>
    <col min="2" max="2" width="10.25390625" style="9" bestFit="1" customWidth="1"/>
    <col min="3" max="3" width="7.375" style="9" bestFit="1" customWidth="1"/>
    <col min="4" max="4" width="14.50390625" style="9" customWidth="1"/>
    <col min="5" max="5" width="11.125" style="9" bestFit="1" customWidth="1"/>
    <col min="6" max="6" width="9.00390625" style="9" customWidth="1"/>
    <col min="7" max="7" width="11.125" style="9" bestFit="1" customWidth="1"/>
    <col min="8" max="8" width="11.375" style="9" bestFit="1" customWidth="1"/>
    <col min="9" max="9" width="9.00390625" style="9" customWidth="1"/>
    <col min="10" max="10" width="6.00390625" style="9" customWidth="1"/>
    <col min="11" max="16384" width="9.00390625" style="9" customWidth="1"/>
  </cols>
  <sheetData>
    <row r="1" ht="16.5" customHeight="1">
      <c r="A1" s="9" t="s">
        <v>121</v>
      </c>
    </row>
    <row r="3" spans="1:9" s="13" customFormat="1" ht="16.5" customHeight="1">
      <c r="A3" s="10" t="s">
        <v>37</v>
      </c>
      <c r="B3" s="11" t="s">
        <v>6</v>
      </c>
      <c r="C3" s="20" t="s">
        <v>8</v>
      </c>
      <c r="D3" s="11" t="s">
        <v>0</v>
      </c>
      <c r="E3" s="11" t="s">
        <v>7</v>
      </c>
      <c r="F3" s="11" t="s">
        <v>2</v>
      </c>
      <c r="G3" s="11" t="s">
        <v>1</v>
      </c>
      <c r="H3" s="11" t="s">
        <v>3</v>
      </c>
      <c r="I3" s="12" t="s">
        <v>12</v>
      </c>
    </row>
    <row r="4" spans="1:9" ht="16.5" customHeight="1">
      <c r="A4" s="15">
        <f aca="true" t="shared" si="0" ref="A4:A11">RANK(B4,$B$4:$B$79,0)</f>
        <v>1</v>
      </c>
      <c r="B4" s="28">
        <v>1389</v>
      </c>
      <c r="C4" s="22" t="s">
        <v>233</v>
      </c>
      <c r="D4" s="4" t="s">
        <v>90</v>
      </c>
      <c r="E4" s="4" t="s">
        <v>27</v>
      </c>
      <c r="F4" s="7" t="s">
        <v>77</v>
      </c>
      <c r="G4" s="7" t="s">
        <v>35</v>
      </c>
      <c r="H4" s="25">
        <v>40790</v>
      </c>
      <c r="I4" s="23"/>
    </row>
    <row r="5" spans="1:9" ht="16.5" customHeight="1">
      <c r="A5" s="15">
        <f t="shared" si="0"/>
        <v>2</v>
      </c>
      <c r="B5" s="28">
        <v>1366</v>
      </c>
      <c r="C5" s="22" t="s">
        <v>234</v>
      </c>
      <c r="D5" s="7" t="s">
        <v>93</v>
      </c>
      <c r="E5" s="7" t="s">
        <v>27</v>
      </c>
      <c r="F5" s="7" t="s">
        <v>77</v>
      </c>
      <c r="G5" s="7" t="s">
        <v>35</v>
      </c>
      <c r="H5" s="25">
        <v>40790</v>
      </c>
      <c r="I5" s="23"/>
    </row>
    <row r="6" spans="1:9" ht="16.5" customHeight="1">
      <c r="A6" s="15">
        <f t="shared" si="0"/>
        <v>3</v>
      </c>
      <c r="B6" s="28">
        <v>1341</v>
      </c>
      <c r="C6" s="22" t="s">
        <v>198</v>
      </c>
      <c r="D6" s="7" t="s">
        <v>98</v>
      </c>
      <c r="E6" s="7" t="s">
        <v>200</v>
      </c>
      <c r="F6" s="7" t="s">
        <v>77</v>
      </c>
      <c r="G6" s="7" t="s">
        <v>33</v>
      </c>
      <c r="H6" s="25">
        <v>40733</v>
      </c>
      <c r="I6" s="23"/>
    </row>
    <row r="7" spans="1:9" ht="16.5" customHeight="1">
      <c r="A7" s="15">
        <f t="shared" si="0"/>
        <v>4</v>
      </c>
      <c r="B7" s="28">
        <v>1333</v>
      </c>
      <c r="C7" s="22" t="s">
        <v>248</v>
      </c>
      <c r="D7" s="7" t="s">
        <v>88</v>
      </c>
      <c r="E7" s="7" t="s">
        <v>11</v>
      </c>
      <c r="F7" s="7" t="s">
        <v>77</v>
      </c>
      <c r="G7" s="7" t="s">
        <v>36</v>
      </c>
      <c r="H7" s="25">
        <v>40803</v>
      </c>
      <c r="I7" s="23"/>
    </row>
    <row r="8" spans="1:9" ht="16.5" customHeight="1">
      <c r="A8" s="15">
        <f t="shared" si="0"/>
        <v>5</v>
      </c>
      <c r="B8" s="28">
        <v>1307</v>
      </c>
      <c r="C8" s="22" t="s">
        <v>199</v>
      </c>
      <c r="D8" s="7" t="s">
        <v>159</v>
      </c>
      <c r="E8" s="7" t="s">
        <v>27</v>
      </c>
      <c r="F8" s="7" t="s">
        <v>77</v>
      </c>
      <c r="G8" s="7" t="s">
        <v>33</v>
      </c>
      <c r="H8" s="25">
        <v>40733</v>
      </c>
      <c r="I8" s="23"/>
    </row>
    <row r="9" spans="1:9" ht="16.5" customHeight="1">
      <c r="A9" s="15" t="e">
        <f t="shared" si="0"/>
        <v>#N/A</v>
      </c>
      <c r="B9" s="28"/>
      <c r="C9" s="22"/>
      <c r="D9" s="7"/>
      <c r="E9" s="7"/>
      <c r="F9" s="7"/>
      <c r="G9" s="7"/>
      <c r="H9" s="25"/>
      <c r="I9" s="23"/>
    </row>
    <row r="10" spans="1:9" ht="16.5" customHeight="1">
      <c r="A10" s="15" t="e">
        <f t="shared" si="0"/>
        <v>#N/A</v>
      </c>
      <c r="B10" s="28"/>
      <c r="C10" s="22"/>
      <c r="D10" s="7"/>
      <c r="E10" s="7"/>
      <c r="F10" s="7"/>
      <c r="G10" s="7"/>
      <c r="H10" s="25"/>
      <c r="I10" s="23"/>
    </row>
    <row r="11" spans="1:9" ht="16.5" customHeight="1">
      <c r="A11" s="16" t="e">
        <f t="shared" si="0"/>
        <v>#N/A</v>
      </c>
      <c r="B11" s="32"/>
      <c r="C11" s="21"/>
      <c r="D11" s="17"/>
      <c r="E11" s="17"/>
      <c r="F11" s="17"/>
      <c r="G11" s="17"/>
      <c r="H11" s="27"/>
      <c r="I11" s="26"/>
    </row>
  </sheetData>
  <sheetProtection/>
  <autoFilter ref="A3:H11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洋子</dc:creator>
  <cp:keywords/>
  <dc:description/>
  <cp:lastModifiedBy>youko</cp:lastModifiedBy>
  <cp:lastPrinted>2011-05-12T00:38:29Z</cp:lastPrinted>
  <dcterms:created xsi:type="dcterms:W3CDTF">2004-05-09T06:09:44Z</dcterms:created>
  <dcterms:modified xsi:type="dcterms:W3CDTF">2012-05-06T15:02:30Z</dcterms:modified>
  <cp:category/>
  <cp:version/>
  <cp:contentType/>
  <cp:contentStatus/>
</cp:coreProperties>
</file>