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5" windowHeight="6870" activeTab="0"/>
  </bookViews>
  <sheets>
    <sheet name="チェックリスト" sheetId="1" r:id="rId1"/>
    <sheet name="女100mH" sheetId="2" r:id="rId2"/>
    <sheet name="女100mH (追風参考)" sheetId="3" r:id="rId3"/>
    <sheet name="女400mH" sheetId="4" r:id="rId4"/>
    <sheet name="女3000mW" sheetId="5" r:id="rId5"/>
    <sheet name="女5000mW" sheetId="6" r:id="rId6"/>
    <sheet name="女七種競技" sheetId="7" r:id="rId7"/>
  </sheets>
  <definedNames>
    <definedName name="_xlnm._FilterDatabase" localSheetId="1" hidden="1">'女100mH'!$A$3:$H$26</definedName>
    <definedName name="_xlnm._FilterDatabase" localSheetId="2" hidden="1">'女100mH (追風参考)'!$A$3:$H$22</definedName>
    <definedName name="_xlnm._FilterDatabase" localSheetId="4" hidden="1">'女3000mW'!$A$3:$G$10</definedName>
    <definedName name="_xlnm._FilterDatabase" localSheetId="3" hidden="1">'女400mH'!$A$3:$G$18</definedName>
    <definedName name="_xlnm._FilterDatabase" localSheetId="5" hidden="1">'女5000mW'!$A$3:$G$7</definedName>
    <definedName name="_xlnm._FilterDatabase" localSheetId="6" hidden="1">'女七種競技'!$A$3:$G$17</definedName>
    <definedName name="index3" localSheetId="0">'チェックリスト'!$A$2:$H$17</definedName>
    <definedName name="_xlnm.Print_Titles" localSheetId="1">'女100mH'!$1:$3</definedName>
    <definedName name="_xlnm.Print_Titles" localSheetId="2">'女100mH (追風参考)'!$1:$3</definedName>
    <definedName name="_xlnm.Print_Titles" localSheetId="4">'女3000mW'!$1:$3</definedName>
    <definedName name="_xlnm.Print_Titles" localSheetId="3">'女400mH'!$1:$3</definedName>
    <definedName name="_xlnm.Print_Titles" localSheetId="5">'女5000mW'!$1:$3</definedName>
    <definedName name="_xlnm.Print_Titles" localSheetId="6">'女七種競技'!$1:$3</definedName>
  </definedNames>
  <calcPr fullCalcOnLoad="1"/>
</workbook>
</file>

<file path=xl/sharedStrings.xml><?xml version="1.0" encoding="utf-8"?>
<sst xmlns="http://schemas.openxmlformats.org/spreadsheetml/2006/main" count="441" uniqueCount="151">
  <si>
    <t>氏   名　</t>
  </si>
  <si>
    <t>大会名</t>
  </si>
  <si>
    <t>ﾚｰｽ区分　</t>
  </si>
  <si>
    <t>年月日</t>
  </si>
  <si>
    <t>競  技  会  名</t>
  </si>
  <si>
    <t>会 場</t>
  </si>
  <si>
    <t>ランク</t>
  </si>
  <si>
    <t>学校名</t>
  </si>
  <si>
    <t>風</t>
  </si>
  <si>
    <t>混成</t>
  </si>
  <si>
    <t>県総体</t>
  </si>
  <si>
    <t>南九州</t>
  </si>
  <si>
    <t>県選手権</t>
  </si>
  <si>
    <t>八重山</t>
  </si>
  <si>
    <t>那覇西</t>
  </si>
  <si>
    <t>那覇国際</t>
  </si>
  <si>
    <t>沖縄市</t>
  </si>
  <si>
    <t>中部商</t>
  </si>
  <si>
    <t>決勝</t>
  </si>
  <si>
    <t>備考</t>
  </si>
  <si>
    <t>～</t>
  </si>
  <si>
    <t>日程</t>
  </si>
  <si>
    <t>県総合</t>
  </si>
  <si>
    <t>国体最終</t>
  </si>
  <si>
    <t>予選</t>
  </si>
  <si>
    <t>糸満</t>
  </si>
  <si>
    <t>女100mH</t>
  </si>
  <si>
    <t>女400mH</t>
  </si>
  <si>
    <t>女3000mW</t>
  </si>
  <si>
    <t>女七種100mH</t>
  </si>
  <si>
    <t>女七種競技</t>
  </si>
  <si>
    <t>球陽</t>
  </si>
  <si>
    <t>海邦記念</t>
  </si>
  <si>
    <t>首里</t>
  </si>
  <si>
    <t>那覇西</t>
  </si>
  <si>
    <t>九州新人</t>
  </si>
  <si>
    <t>普天間</t>
  </si>
  <si>
    <t>高校秋季</t>
  </si>
  <si>
    <t>県新人</t>
  </si>
  <si>
    <t>決勝</t>
  </si>
  <si>
    <t>女5000mW</t>
  </si>
  <si>
    <t>（略称）</t>
  </si>
  <si>
    <t>九州選手権</t>
  </si>
  <si>
    <t>記録</t>
  </si>
  <si>
    <t>秋季記録会</t>
  </si>
  <si>
    <t>2011年度　高校女子ランキング（障害・競歩・混成）</t>
  </si>
  <si>
    <t>第 4回　名桜大学記録会</t>
  </si>
  <si>
    <t>4名桜記録会</t>
  </si>
  <si>
    <t>国頭</t>
  </si>
  <si>
    <t>第24回　海邦国体記念記録会兼国体選考会</t>
  </si>
  <si>
    <t>第62回  沖縄陸上競技選手権大会兼国体選考会</t>
  </si>
  <si>
    <t>県総合・ｻﾌﾞ</t>
  </si>
  <si>
    <t>第56回　沖縄県高等学校陸上競技対校選手権大会兼南九州地区予選大会</t>
  </si>
  <si>
    <t>名護</t>
  </si>
  <si>
    <t>第64回　全国高等学校陸上競技対校選手権大会南九州地区予選大会</t>
  </si>
  <si>
    <t>鹿児島県鴨池</t>
  </si>
  <si>
    <t>第66回　国民体育大会最終選考会</t>
  </si>
  <si>
    <t>第64回　全国高等学校陸上競技対校選手権大会</t>
  </si>
  <si>
    <t>ｲﾝﾀｰﾊｲ</t>
  </si>
  <si>
    <t>岩手県北上</t>
  </si>
  <si>
    <t>第66回九州陸上競技選手権大会</t>
  </si>
  <si>
    <t>宮崎県総合</t>
  </si>
  <si>
    <t>第26回　高等学校対校秋季陸上競技大会</t>
  </si>
  <si>
    <t>第38回　沖縄県高等学校新人陸上競技大会</t>
  </si>
  <si>
    <t>第66回  国民体育大会陸上競技会</t>
  </si>
  <si>
    <t>山口国体</t>
  </si>
  <si>
    <t>維新百年記念</t>
  </si>
  <si>
    <t>第29回　全九州高等学校新人陸上競技選手権大会</t>
  </si>
  <si>
    <t>大分ﾄﾞｰﾑ</t>
  </si>
  <si>
    <t>第 8回　名桜大学記録会</t>
  </si>
  <si>
    <t>8名桜記録会</t>
  </si>
  <si>
    <t>第8回　秋季記録会</t>
  </si>
  <si>
    <t>第17回　春季記録会</t>
  </si>
  <si>
    <t>春季記録会</t>
  </si>
  <si>
    <t>☆</t>
  </si>
  <si>
    <t>+3.4</t>
  </si>
  <si>
    <t>島田　裟彩(2)</t>
  </si>
  <si>
    <t>渡久地杏奈(3)</t>
  </si>
  <si>
    <t>上江洲　麗(3)</t>
  </si>
  <si>
    <t>高江洲彩乃(3)</t>
  </si>
  <si>
    <t>屋良　鈴奈(3)</t>
  </si>
  <si>
    <t>儀間　春花(2)</t>
  </si>
  <si>
    <t>西村　実果(2)</t>
  </si>
  <si>
    <t>小浜　七海(2)</t>
  </si>
  <si>
    <t>明　みな海(3)</t>
  </si>
  <si>
    <t>大城　弥生(3)</t>
  </si>
  <si>
    <t>阿利　　唯(3)</t>
  </si>
  <si>
    <t>我如古久乃(3)</t>
  </si>
  <si>
    <t>奈良　愛梨(1)</t>
  </si>
  <si>
    <t>吉本　華奈(2)</t>
  </si>
  <si>
    <t>球陽</t>
  </si>
  <si>
    <t>糸満</t>
  </si>
  <si>
    <t>2011年度　女子100mH　高校ランキング（追風参考）19"00以内</t>
  </si>
  <si>
    <t>2011年度　女子100mH　高校ランキング</t>
  </si>
  <si>
    <t>☆</t>
  </si>
  <si>
    <t>仲宗根理乃(3)</t>
  </si>
  <si>
    <t>牧志　綾果(3)</t>
  </si>
  <si>
    <t>伊波　未祐(2)</t>
  </si>
  <si>
    <t>2011年度　女子400mH　高校ランキング</t>
  </si>
  <si>
    <t>翁長　里奈(2)</t>
  </si>
  <si>
    <t>安里　遥香(3)</t>
  </si>
  <si>
    <t>2011年度　女子3000mW　高校ランキング</t>
  </si>
  <si>
    <t>2011年度　女子5000mW　高校ランキング</t>
  </si>
  <si>
    <t>2011年度　女子七種競技　高校ランキング</t>
  </si>
  <si>
    <t>那覇西</t>
  </si>
  <si>
    <t>八重山</t>
  </si>
  <si>
    <t>中部商</t>
  </si>
  <si>
    <t>玉村真李奈(3)</t>
  </si>
  <si>
    <t>小禄</t>
  </si>
  <si>
    <t>-1.4</t>
  </si>
  <si>
    <t>屋良　彩音(3)</t>
  </si>
  <si>
    <t>島田　美沙(1)</t>
  </si>
  <si>
    <t>北山</t>
  </si>
  <si>
    <t>富盛　里菜(3)</t>
  </si>
  <si>
    <t>南風原</t>
  </si>
  <si>
    <t>仲門　美咲(1)</t>
  </si>
  <si>
    <t>阿利　　彩(2)</t>
  </si>
  <si>
    <t>-2.4</t>
  </si>
  <si>
    <t>-1.8</t>
  </si>
  <si>
    <t>新垣　美咲(2)</t>
  </si>
  <si>
    <t>末松　愛華(2)</t>
  </si>
  <si>
    <t>-1.0</t>
  </si>
  <si>
    <t>予選</t>
  </si>
  <si>
    <t>-2.1</t>
  </si>
  <si>
    <t>-3.7</t>
  </si>
  <si>
    <t>+0.8</t>
  </si>
  <si>
    <t>奈良　愛梨(1)</t>
  </si>
  <si>
    <t>中部商</t>
  </si>
  <si>
    <t>西村　実果(2)</t>
  </si>
  <si>
    <t>島田　美沙(1)</t>
  </si>
  <si>
    <t>首里</t>
  </si>
  <si>
    <t>北山</t>
  </si>
  <si>
    <t>決勝</t>
  </si>
  <si>
    <t>金城　葉奈(2)</t>
  </si>
  <si>
    <t>照屋麻璃奈(2)</t>
  </si>
  <si>
    <t>吉本　華奈(2)</t>
  </si>
  <si>
    <t>南風原</t>
  </si>
  <si>
    <t>普天間</t>
  </si>
  <si>
    <t>追風参考(得点非公認)</t>
  </si>
  <si>
    <t>城間　　望(1)</t>
  </si>
  <si>
    <t>内間　千畝(2)</t>
  </si>
  <si>
    <t>玉城　美結(2)</t>
  </si>
  <si>
    <t>嘉手苅桐子(1)</t>
  </si>
  <si>
    <t>那覇西</t>
  </si>
  <si>
    <t>+2.9</t>
  </si>
  <si>
    <t>平良　りさ(1)</t>
  </si>
  <si>
    <t>+6.0</t>
  </si>
  <si>
    <t>岩本　未来(2)</t>
  </si>
  <si>
    <t>北中城</t>
  </si>
  <si>
    <t>0.0</t>
  </si>
  <si>
    <t>0.2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</si>
</sst>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:ss.00"/>
    <numFmt numFmtId="182" formatCode="ss.00"/>
    <numFmt numFmtId="183" formatCode="0.000_ "/>
    <numFmt numFmtId="184" formatCode="0.00_ "/>
    <numFmt numFmtId="185" formatCode="0.0_ "/>
    <numFmt numFmtId="186" formatCode="0_);[Red]\(0\)"/>
    <numFmt numFmtId="187" formatCode="0.00_);[Red]\(0.00\)"/>
    <numFmt numFmtId="188" formatCode="m:ss.00"/>
    <numFmt numFmtId="189" formatCode="0_ "/>
    <numFmt numFmtId="190" formatCode="0.00_);\(0.00\)"/>
    <numFmt numFmtId="191" formatCode="m/d;@"/>
    <numFmt numFmtId="192" formatCode="&quot;(&quot;aaa&quot;)&quot;"/>
    <numFmt numFmtId="193" formatCode="yyyy/m/d;@"/>
    <numFmt numFmtId="194" formatCode="\&gt;\9\9\9\9\]##&quot;:&quot;##&quot;.&quot;##;##&quot;.&quot;##"/>
    <numFmt numFmtId="195" formatCode="[&gt;9999]##&quot;:&quot;##&quot;.&quot;##;##&quot;.&quot;##\ "/>
    <numFmt numFmtId="196" formatCode="0&quot;m&quot;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thin"/>
      <right style="hair"/>
      <top style="thin"/>
      <bottom style="hair"/>
      <diagonal style="thin"/>
    </border>
    <border diagonalUp="1">
      <left style="hair"/>
      <right style="hair"/>
      <top style="thin"/>
      <bottom style="hair"/>
      <diagonal style="thin"/>
    </border>
    <border diagonalUp="1">
      <left style="thin"/>
      <right style="hair"/>
      <top style="hair"/>
      <bottom style="hair"/>
      <diagonal style="thin"/>
    </border>
    <border diagonalUp="1">
      <left style="hair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91" fontId="3" fillId="0" borderId="20" xfId="0" applyNumberFormat="1" applyFont="1" applyBorder="1" applyAlignment="1">
      <alignment vertical="center"/>
    </xf>
    <xf numFmtId="192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91" fontId="3" fillId="0" borderId="21" xfId="0" applyNumberFormat="1" applyFont="1" applyBorder="1" applyAlignment="1">
      <alignment vertical="center"/>
    </xf>
    <xf numFmtId="192" fontId="3" fillId="0" borderId="22" xfId="0" applyNumberFormat="1" applyFont="1" applyBorder="1" applyAlignment="1">
      <alignment vertical="center"/>
    </xf>
    <xf numFmtId="191" fontId="3" fillId="0" borderId="23" xfId="0" applyNumberFormat="1" applyFont="1" applyBorder="1" applyAlignment="1">
      <alignment vertical="center"/>
    </xf>
    <xf numFmtId="192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91" fontId="3" fillId="0" borderId="24" xfId="0" applyNumberFormat="1" applyFont="1" applyBorder="1" applyAlignment="1">
      <alignment vertical="center"/>
    </xf>
    <xf numFmtId="191" fontId="3" fillId="0" borderId="25" xfId="0" applyNumberFormat="1" applyFont="1" applyBorder="1" applyAlignment="1">
      <alignment vertical="center"/>
    </xf>
    <xf numFmtId="192" fontId="3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91" fontId="3" fillId="0" borderId="26" xfId="0" applyNumberFormat="1" applyFont="1" applyBorder="1" applyAlignment="1">
      <alignment vertical="center"/>
    </xf>
    <xf numFmtId="192" fontId="3" fillId="0" borderId="27" xfId="0" applyNumberFormat="1" applyFont="1" applyBorder="1" applyAlignment="1">
      <alignment vertical="center"/>
    </xf>
    <xf numFmtId="192" fontId="3" fillId="0" borderId="28" xfId="0" applyNumberFormat="1" applyFont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96" fontId="0" fillId="0" borderId="12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4" fontId="0" fillId="0" borderId="12" xfId="0" applyNumberFormat="1" applyFill="1" applyBorder="1" applyAlignment="1">
      <alignment vertical="center"/>
    </xf>
    <xf numFmtId="14" fontId="0" fillId="0" borderId="12" xfId="0" applyNumberFormat="1" applyFill="1" applyBorder="1" applyAlignment="1">
      <alignment horizontal="right" vertical="center"/>
    </xf>
    <xf numFmtId="193" fontId="0" fillId="0" borderId="12" xfId="0" applyNumberFormat="1" applyFill="1" applyBorder="1" applyAlignment="1">
      <alignment horizontal="right" vertical="center"/>
    </xf>
    <xf numFmtId="196" fontId="0" fillId="0" borderId="17" xfId="0" applyNumberFormat="1" applyFill="1" applyBorder="1" applyAlignment="1">
      <alignment vertical="center"/>
    </xf>
    <xf numFmtId="195" fontId="0" fillId="0" borderId="12" xfId="0" applyNumberFormat="1" applyFill="1" applyBorder="1" applyAlignment="1">
      <alignment vertical="center"/>
    </xf>
    <xf numFmtId="195" fontId="0" fillId="0" borderId="18" xfId="0" applyNumberFormat="1" applyFill="1" applyBorder="1" applyAlignment="1">
      <alignment vertical="center"/>
    </xf>
    <xf numFmtId="14" fontId="0" fillId="0" borderId="18" xfId="0" applyNumberFormat="1" applyFill="1" applyBorder="1" applyAlignment="1">
      <alignment horizontal="right" vertical="center"/>
    </xf>
    <xf numFmtId="195" fontId="0" fillId="0" borderId="17" xfId="0" applyNumberFormat="1" applyFill="1" applyBorder="1" applyAlignment="1">
      <alignment vertical="center"/>
    </xf>
    <xf numFmtId="14" fontId="0" fillId="0" borderId="17" xfId="0" applyNumberForma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center" shrinkToFit="1"/>
    </xf>
    <xf numFmtId="0" fontId="0" fillId="0" borderId="32" xfId="0" applyFill="1" applyBorder="1" applyAlignment="1">
      <alignment vertical="center"/>
    </xf>
    <xf numFmtId="195" fontId="0" fillId="0" borderId="33" xfId="0" applyNumberFormat="1" applyFill="1" applyBorder="1" applyAlignment="1">
      <alignment vertical="center"/>
    </xf>
    <xf numFmtId="196" fontId="0" fillId="0" borderId="33" xfId="0" applyNumberForma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4" fontId="0" fillId="0" borderId="33" xfId="0" applyNumberFormat="1" applyFill="1" applyBorder="1" applyAlignment="1">
      <alignment horizontal="right" vertical="center"/>
    </xf>
    <xf numFmtId="0" fontId="0" fillId="0" borderId="34" xfId="0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0" fillId="0" borderId="12" xfId="0" applyNumberFormat="1" applyFill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18" xfId="0" applyNumberFormat="1" applyFill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195" fontId="0" fillId="33" borderId="18" xfId="0" applyNumberFormat="1" applyFill="1" applyBorder="1" applyAlignment="1">
      <alignment vertical="center"/>
    </xf>
    <xf numFmtId="49" fontId="0" fillId="33" borderId="12" xfId="0" applyNumberFormat="1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14" fontId="0" fillId="33" borderId="18" xfId="0" applyNumberFormat="1" applyFill="1" applyBorder="1" applyAlignment="1">
      <alignment horizontal="right" vertical="center"/>
    </xf>
    <xf numFmtId="0" fontId="0" fillId="33" borderId="3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95" fontId="0" fillId="33" borderId="12" xfId="0" applyNumberForma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4" fontId="0" fillId="33" borderId="12" xfId="0" applyNumberForma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33" xfId="0" applyNumberFormat="1" applyFill="1" applyBorder="1" applyAlignment="1">
      <alignment vertical="center"/>
    </xf>
    <xf numFmtId="0" fontId="0" fillId="0" borderId="33" xfId="0" applyFill="1" applyBorder="1" applyAlignment="1">
      <alignment vertical="center" wrapText="1"/>
    </xf>
    <xf numFmtId="0" fontId="0" fillId="0" borderId="30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34" borderId="15" xfId="0" applyFill="1" applyBorder="1" applyAlignment="1">
      <alignment vertical="center"/>
    </xf>
    <xf numFmtId="195" fontId="0" fillId="34" borderId="12" xfId="0" applyNumberForma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14" fontId="0" fillId="34" borderId="12" xfId="0" applyNumberForma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4" fontId="0" fillId="34" borderId="12" xfId="0" applyNumberFormat="1" applyFill="1" applyBorder="1" applyAlignment="1">
      <alignment horizontal="right" vertical="center"/>
    </xf>
    <xf numFmtId="49" fontId="0" fillId="34" borderId="12" xfId="0" applyNumberForma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91" fontId="3" fillId="0" borderId="23" xfId="0" applyNumberFormat="1" applyFont="1" applyBorder="1" applyAlignment="1">
      <alignment vertical="center" shrinkToFit="1"/>
    </xf>
    <xf numFmtId="192" fontId="3" fillId="0" borderId="24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0">
      <selection activeCell="F23" sqref="F23"/>
    </sheetView>
  </sheetViews>
  <sheetFormatPr defaultColWidth="9.00390625" defaultRowHeight="18.75" customHeight="1"/>
  <cols>
    <col min="1" max="1" width="5.125" style="2" customWidth="1"/>
    <col min="2" max="2" width="3.375" style="3" customWidth="1"/>
    <col min="3" max="3" width="2.375" style="3" customWidth="1"/>
    <col min="4" max="4" width="5.125" style="2" customWidth="1"/>
    <col min="5" max="5" width="3.375" style="2" customWidth="1"/>
    <col min="6" max="6" width="53.25390625" style="2" bestFit="1" customWidth="1"/>
    <col min="7" max="7" width="10.375" style="2" customWidth="1"/>
    <col min="8" max="8" width="12.25390625" style="2" bestFit="1" customWidth="1"/>
    <col min="9" max="14" width="5.875" style="2" customWidth="1"/>
    <col min="15" max="15" width="6.875" style="2" customWidth="1"/>
    <col min="16" max="16384" width="9.00390625" style="2" customWidth="1"/>
  </cols>
  <sheetData>
    <row r="1" spans="1:3" s="1" customFormat="1" ht="18.75" customHeight="1">
      <c r="A1" s="1" t="s">
        <v>45</v>
      </c>
      <c r="B1" s="21"/>
      <c r="C1" s="21"/>
    </row>
    <row r="2" spans="1:14" s="3" customFormat="1" ht="18.75" customHeight="1">
      <c r="A2" s="111" t="s">
        <v>21</v>
      </c>
      <c r="B2" s="112"/>
      <c r="C2" s="112"/>
      <c r="D2" s="112"/>
      <c r="E2" s="113"/>
      <c r="F2" s="64" t="s">
        <v>4</v>
      </c>
      <c r="G2" s="73" t="s">
        <v>41</v>
      </c>
      <c r="H2" s="65" t="s">
        <v>5</v>
      </c>
      <c r="I2" s="50" t="s">
        <v>26</v>
      </c>
      <c r="J2" s="4" t="s">
        <v>27</v>
      </c>
      <c r="K2" s="4" t="s">
        <v>28</v>
      </c>
      <c r="L2" s="4" t="s">
        <v>40</v>
      </c>
      <c r="M2" s="4" t="s">
        <v>29</v>
      </c>
      <c r="N2" s="5" t="s">
        <v>30</v>
      </c>
    </row>
    <row r="3" spans="1:14" ht="18.75" customHeight="1">
      <c r="A3" s="22">
        <v>40636</v>
      </c>
      <c r="B3" s="23">
        <v>40636</v>
      </c>
      <c r="C3" s="24"/>
      <c r="D3" s="25"/>
      <c r="E3" s="26"/>
      <c r="F3" s="61" t="s">
        <v>46</v>
      </c>
      <c r="G3" s="70" t="s">
        <v>47</v>
      </c>
      <c r="H3" s="66" t="s">
        <v>48</v>
      </c>
      <c r="I3" s="82"/>
      <c r="J3" s="83"/>
      <c r="K3" s="77"/>
      <c r="L3" s="77"/>
      <c r="M3" s="77"/>
      <c r="N3" s="79"/>
    </row>
    <row r="4" spans="1:14" ht="18.75" customHeight="1">
      <c r="A4" s="27">
        <v>40649</v>
      </c>
      <c r="B4" s="28">
        <v>40649</v>
      </c>
      <c r="C4" s="29" t="s">
        <v>20</v>
      </c>
      <c r="D4" s="30">
        <v>40650</v>
      </c>
      <c r="E4" s="35">
        <v>40650</v>
      </c>
      <c r="F4" s="62" t="s">
        <v>49</v>
      </c>
      <c r="G4" s="71" t="s">
        <v>32</v>
      </c>
      <c r="H4" s="67" t="s">
        <v>22</v>
      </c>
      <c r="I4" s="74" t="s">
        <v>94</v>
      </c>
      <c r="J4" s="7" t="s">
        <v>74</v>
      </c>
      <c r="K4" s="78"/>
      <c r="L4" s="7" t="s">
        <v>74</v>
      </c>
      <c r="M4" s="78"/>
      <c r="N4" s="80"/>
    </row>
    <row r="5" spans="1:14" ht="18.75" customHeight="1">
      <c r="A5" s="27">
        <v>40670</v>
      </c>
      <c r="B5" s="28">
        <v>40670</v>
      </c>
      <c r="C5" s="29" t="s">
        <v>20</v>
      </c>
      <c r="D5" s="30">
        <v>40671</v>
      </c>
      <c r="E5" s="35">
        <v>40671</v>
      </c>
      <c r="F5" s="62" t="s">
        <v>50</v>
      </c>
      <c r="G5" s="71" t="s">
        <v>12</v>
      </c>
      <c r="H5" s="68" t="s">
        <v>51</v>
      </c>
      <c r="I5" s="74" t="s">
        <v>74</v>
      </c>
      <c r="J5" s="7" t="s">
        <v>74</v>
      </c>
      <c r="K5" s="7" t="s">
        <v>74</v>
      </c>
      <c r="L5" s="78"/>
      <c r="M5" s="7" t="s">
        <v>74</v>
      </c>
      <c r="N5" s="8" t="s">
        <v>74</v>
      </c>
    </row>
    <row r="6" spans="1:14" ht="18.75" customHeight="1">
      <c r="A6" s="27">
        <v>40691</v>
      </c>
      <c r="B6" s="28">
        <v>40691</v>
      </c>
      <c r="C6" s="29" t="s">
        <v>20</v>
      </c>
      <c r="D6" s="30">
        <v>40694</v>
      </c>
      <c r="E6" s="35">
        <v>40694</v>
      </c>
      <c r="F6" s="62" t="s">
        <v>52</v>
      </c>
      <c r="G6" s="71" t="s">
        <v>10</v>
      </c>
      <c r="H6" s="68" t="s">
        <v>16</v>
      </c>
      <c r="I6" s="74" t="s">
        <v>74</v>
      </c>
      <c r="J6" s="7" t="s">
        <v>74</v>
      </c>
      <c r="K6" s="78"/>
      <c r="L6" s="7" t="s">
        <v>74</v>
      </c>
      <c r="M6" s="7" t="s">
        <v>74</v>
      </c>
      <c r="N6" s="8" t="s">
        <v>74</v>
      </c>
    </row>
    <row r="7" spans="1:14" ht="18.75" customHeight="1">
      <c r="A7" s="27">
        <v>40345</v>
      </c>
      <c r="B7" s="28">
        <v>40345</v>
      </c>
      <c r="C7" s="29" t="s">
        <v>20</v>
      </c>
      <c r="D7" s="30">
        <v>40713</v>
      </c>
      <c r="E7" s="35">
        <v>40713</v>
      </c>
      <c r="F7" s="62" t="s">
        <v>54</v>
      </c>
      <c r="G7" s="71" t="s">
        <v>11</v>
      </c>
      <c r="H7" s="68" t="s">
        <v>55</v>
      </c>
      <c r="I7" s="74" t="s">
        <v>74</v>
      </c>
      <c r="J7" s="7" t="s">
        <v>74</v>
      </c>
      <c r="K7" s="78"/>
      <c r="L7" s="7" t="s">
        <v>74</v>
      </c>
      <c r="M7" s="7" t="s">
        <v>74</v>
      </c>
      <c r="N7" s="8" t="s">
        <v>74</v>
      </c>
    </row>
    <row r="8" spans="1:14" ht="18.75" customHeight="1">
      <c r="A8" s="27">
        <v>40733</v>
      </c>
      <c r="B8" s="28">
        <v>40733</v>
      </c>
      <c r="C8" s="29" t="s">
        <v>20</v>
      </c>
      <c r="D8" s="30">
        <v>40734</v>
      </c>
      <c r="E8" s="35">
        <v>40734</v>
      </c>
      <c r="F8" s="62" t="s">
        <v>56</v>
      </c>
      <c r="G8" s="71" t="s">
        <v>23</v>
      </c>
      <c r="H8" s="68" t="s">
        <v>16</v>
      </c>
      <c r="I8" s="74" t="s">
        <v>74</v>
      </c>
      <c r="J8" s="78"/>
      <c r="K8" s="78"/>
      <c r="L8" s="7" t="s">
        <v>74</v>
      </c>
      <c r="M8" s="78"/>
      <c r="N8" s="80"/>
    </row>
    <row r="9" spans="1:14" ht="18.75" customHeight="1">
      <c r="A9" s="27">
        <v>40758</v>
      </c>
      <c r="B9" s="28">
        <v>40758</v>
      </c>
      <c r="C9" s="29" t="s">
        <v>20</v>
      </c>
      <c r="D9" s="30">
        <v>40762</v>
      </c>
      <c r="E9" s="35">
        <v>40762</v>
      </c>
      <c r="F9" s="62" t="s">
        <v>57</v>
      </c>
      <c r="G9" s="71" t="s">
        <v>58</v>
      </c>
      <c r="H9" s="68" t="s">
        <v>59</v>
      </c>
      <c r="I9" s="95"/>
      <c r="J9" s="78"/>
      <c r="K9" s="96"/>
      <c r="L9" s="96"/>
      <c r="M9" s="78"/>
      <c r="N9" s="80"/>
    </row>
    <row r="10" spans="1:14" ht="18.75" customHeight="1">
      <c r="A10" s="27">
        <v>40774</v>
      </c>
      <c r="B10" s="28">
        <v>40774</v>
      </c>
      <c r="C10" s="29" t="s">
        <v>20</v>
      </c>
      <c r="D10" s="30">
        <v>40776</v>
      </c>
      <c r="E10" s="35">
        <v>40776</v>
      </c>
      <c r="F10" s="62" t="s">
        <v>60</v>
      </c>
      <c r="G10" s="71" t="s">
        <v>42</v>
      </c>
      <c r="H10" s="68" t="s">
        <v>61</v>
      </c>
      <c r="I10" s="95"/>
      <c r="J10" s="96"/>
      <c r="K10" s="96"/>
      <c r="L10" s="96"/>
      <c r="M10" s="96"/>
      <c r="N10" s="97"/>
    </row>
    <row r="11" spans="1:14" ht="18.75" customHeight="1">
      <c r="A11" s="27">
        <v>40789</v>
      </c>
      <c r="B11" s="28">
        <v>40789</v>
      </c>
      <c r="C11" s="29" t="s">
        <v>20</v>
      </c>
      <c r="D11" s="30">
        <v>40790</v>
      </c>
      <c r="E11" s="35">
        <v>40790</v>
      </c>
      <c r="F11" s="62" t="s">
        <v>62</v>
      </c>
      <c r="G11" s="71" t="s">
        <v>37</v>
      </c>
      <c r="H11" s="68" t="s">
        <v>22</v>
      </c>
      <c r="I11" s="74" t="s">
        <v>74</v>
      </c>
      <c r="J11" s="7" t="s">
        <v>74</v>
      </c>
      <c r="K11" s="96"/>
      <c r="L11" s="7" t="s">
        <v>74</v>
      </c>
      <c r="M11" s="7" t="s">
        <v>74</v>
      </c>
      <c r="N11" s="8" t="s">
        <v>74</v>
      </c>
    </row>
    <row r="12" spans="1:14" ht="18.75" customHeight="1">
      <c r="A12" s="27">
        <v>40802</v>
      </c>
      <c r="B12" s="28">
        <v>40802</v>
      </c>
      <c r="C12" s="29" t="s">
        <v>20</v>
      </c>
      <c r="D12" s="30">
        <v>40804</v>
      </c>
      <c r="E12" s="35">
        <v>40804</v>
      </c>
      <c r="F12" s="62" t="s">
        <v>63</v>
      </c>
      <c r="G12" s="71" t="s">
        <v>38</v>
      </c>
      <c r="H12" s="68" t="s">
        <v>16</v>
      </c>
      <c r="I12" s="74" t="s">
        <v>74</v>
      </c>
      <c r="J12" s="7" t="s">
        <v>74</v>
      </c>
      <c r="K12" s="96"/>
      <c r="L12" s="7" t="s">
        <v>74</v>
      </c>
      <c r="M12" s="7" t="s">
        <v>74</v>
      </c>
      <c r="N12" s="8" t="s">
        <v>74</v>
      </c>
    </row>
    <row r="13" spans="1:14" ht="18.75" customHeight="1">
      <c r="A13" s="27">
        <v>40823</v>
      </c>
      <c r="B13" s="28">
        <v>40823</v>
      </c>
      <c r="C13" s="29" t="s">
        <v>20</v>
      </c>
      <c r="D13" s="30">
        <v>40827</v>
      </c>
      <c r="E13" s="35">
        <v>40827</v>
      </c>
      <c r="F13" s="62" t="s">
        <v>64</v>
      </c>
      <c r="G13" s="71" t="s">
        <v>65</v>
      </c>
      <c r="H13" s="68" t="s">
        <v>66</v>
      </c>
      <c r="I13" s="95"/>
      <c r="J13" s="96"/>
      <c r="K13" s="96"/>
      <c r="L13" s="96"/>
      <c r="M13" s="96"/>
      <c r="N13" s="97"/>
    </row>
    <row r="14" spans="1:14" ht="18.75" customHeight="1">
      <c r="A14" s="27">
        <v>40830</v>
      </c>
      <c r="B14" s="28">
        <v>40830</v>
      </c>
      <c r="C14" s="29" t="s">
        <v>20</v>
      </c>
      <c r="D14" s="30">
        <v>40832</v>
      </c>
      <c r="E14" s="35">
        <v>40832</v>
      </c>
      <c r="F14" s="62" t="s">
        <v>67</v>
      </c>
      <c r="G14" s="71" t="s">
        <v>35</v>
      </c>
      <c r="H14" s="68" t="s">
        <v>68</v>
      </c>
      <c r="I14" s="74" t="s">
        <v>74</v>
      </c>
      <c r="J14" s="7" t="s">
        <v>74</v>
      </c>
      <c r="K14" s="96"/>
      <c r="L14" s="7" t="s">
        <v>74</v>
      </c>
      <c r="M14" s="7" t="s">
        <v>74</v>
      </c>
      <c r="N14" s="8" t="s">
        <v>74</v>
      </c>
    </row>
    <row r="15" spans="1:14" ht="18.75" customHeight="1">
      <c r="A15" s="27">
        <v>40838</v>
      </c>
      <c r="B15" s="28">
        <v>40838</v>
      </c>
      <c r="C15" s="29"/>
      <c r="D15" s="30"/>
      <c r="E15" s="35"/>
      <c r="F15" s="62" t="s">
        <v>69</v>
      </c>
      <c r="G15" s="71" t="s">
        <v>70</v>
      </c>
      <c r="H15" s="68" t="s">
        <v>53</v>
      </c>
      <c r="I15" s="95"/>
      <c r="J15" s="96"/>
      <c r="K15" s="96"/>
      <c r="L15" s="96"/>
      <c r="M15" s="96"/>
      <c r="N15" s="97"/>
    </row>
    <row r="16" spans="1:14" ht="18.75" customHeight="1">
      <c r="A16" s="114">
        <v>40853</v>
      </c>
      <c r="B16" s="115">
        <f>A16</f>
        <v>40853</v>
      </c>
      <c r="C16" s="29"/>
      <c r="D16" s="30"/>
      <c r="E16" s="35"/>
      <c r="F16" s="62" t="s">
        <v>71</v>
      </c>
      <c r="G16" s="71" t="s">
        <v>44</v>
      </c>
      <c r="H16" s="68" t="s">
        <v>22</v>
      </c>
      <c r="I16" s="95"/>
      <c r="J16" s="96"/>
      <c r="K16" s="96"/>
      <c r="L16" s="96"/>
      <c r="M16" s="96"/>
      <c r="N16" s="97"/>
    </row>
    <row r="17" spans="1:14" ht="18.75" customHeight="1">
      <c r="A17" s="27">
        <v>40978</v>
      </c>
      <c r="B17" s="28">
        <v>40978</v>
      </c>
      <c r="C17" s="29"/>
      <c r="D17" s="30"/>
      <c r="E17" s="35"/>
      <c r="F17" s="62" t="s">
        <v>72</v>
      </c>
      <c r="G17" s="71" t="s">
        <v>73</v>
      </c>
      <c r="H17" s="68" t="s">
        <v>22</v>
      </c>
      <c r="I17" s="74"/>
      <c r="J17" s="7"/>
      <c r="K17" s="7"/>
      <c r="L17" s="7"/>
      <c r="M17" s="7"/>
      <c r="N17" s="8"/>
    </row>
    <row r="18" spans="1:14" ht="18.75" customHeight="1">
      <c r="A18" s="27"/>
      <c r="B18" s="28"/>
      <c r="C18" s="29"/>
      <c r="D18" s="30"/>
      <c r="E18" s="35"/>
      <c r="F18" s="62"/>
      <c r="G18" s="71"/>
      <c r="H18" s="67"/>
      <c r="I18" s="74"/>
      <c r="J18" s="7"/>
      <c r="K18" s="7"/>
      <c r="L18" s="7"/>
      <c r="M18" s="7"/>
      <c r="N18" s="8"/>
    </row>
    <row r="19" spans="1:14" ht="18.75" customHeight="1">
      <c r="A19" s="31"/>
      <c r="B19" s="32"/>
      <c r="C19" s="33"/>
      <c r="D19" s="34"/>
      <c r="E19" s="36"/>
      <c r="F19" s="63"/>
      <c r="G19" s="72"/>
      <c r="H19" s="69"/>
      <c r="I19" s="75"/>
      <c r="J19" s="59"/>
      <c r="K19" s="59"/>
      <c r="L19" s="59"/>
      <c r="M19" s="59"/>
      <c r="N19" s="60"/>
    </row>
  </sheetData>
  <sheetProtection/>
  <mergeCells count="1">
    <mergeCell ref="A2:E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22" sqref="D21:D22"/>
    </sheetView>
  </sheetViews>
  <sheetFormatPr defaultColWidth="9.00390625" defaultRowHeight="16.5" customHeight="1"/>
  <cols>
    <col min="1" max="1" width="5.00390625" style="9" customWidth="1"/>
    <col min="2" max="2" width="8.00390625" style="9" customWidth="1"/>
    <col min="3" max="3" width="7.75390625" style="9" customWidth="1"/>
    <col min="4" max="4" width="14.25390625" style="9" customWidth="1"/>
    <col min="5" max="5" width="10.125" style="9" customWidth="1"/>
    <col min="6" max="6" width="9.00390625" style="9" customWidth="1"/>
    <col min="7" max="7" width="10.625" style="9" customWidth="1"/>
    <col min="8" max="8" width="11.625" style="40" bestFit="1" customWidth="1"/>
    <col min="9" max="9" width="6.875" style="9" customWidth="1"/>
    <col min="10" max="16384" width="9.00390625" style="9" customWidth="1"/>
  </cols>
  <sheetData>
    <row r="1" ht="16.5" customHeight="1">
      <c r="A1" s="9" t="s">
        <v>93</v>
      </c>
    </row>
    <row r="3" spans="1:9" s="13" customFormat="1" ht="16.5" customHeight="1">
      <c r="A3" s="10" t="s">
        <v>6</v>
      </c>
      <c r="B3" s="11" t="s">
        <v>43</v>
      </c>
      <c r="C3" s="11" t="s">
        <v>8</v>
      </c>
      <c r="D3" s="11" t="s">
        <v>0</v>
      </c>
      <c r="E3" s="11" t="s">
        <v>7</v>
      </c>
      <c r="F3" s="11" t="s">
        <v>2</v>
      </c>
      <c r="G3" s="11" t="s">
        <v>1</v>
      </c>
      <c r="H3" s="11" t="s">
        <v>3</v>
      </c>
      <c r="I3" s="12" t="s">
        <v>19</v>
      </c>
    </row>
    <row r="4" spans="1:9" ht="16.5" customHeight="1">
      <c r="A4" s="84">
        <f aca="true" t="shared" si="0" ref="A4:A24">RANK(B4,$B$4:$B$123,1)</f>
        <v>1</v>
      </c>
      <c r="B4" s="85">
        <v>1520</v>
      </c>
      <c r="C4" s="86" t="s">
        <v>125</v>
      </c>
      <c r="D4" s="87" t="s">
        <v>76</v>
      </c>
      <c r="E4" s="87" t="s">
        <v>31</v>
      </c>
      <c r="F4" s="87" t="s">
        <v>122</v>
      </c>
      <c r="G4" s="87" t="s">
        <v>42</v>
      </c>
      <c r="H4" s="88">
        <v>40774</v>
      </c>
      <c r="I4" s="89"/>
    </row>
    <row r="5" spans="1:9" ht="16.5" customHeight="1">
      <c r="A5" s="90">
        <f t="shared" si="0"/>
        <v>2</v>
      </c>
      <c r="B5" s="91">
        <v>1606</v>
      </c>
      <c r="C5" s="86" t="s">
        <v>150</v>
      </c>
      <c r="D5" s="92" t="s">
        <v>88</v>
      </c>
      <c r="E5" s="92" t="s">
        <v>17</v>
      </c>
      <c r="F5" s="92" t="s">
        <v>122</v>
      </c>
      <c r="G5" s="92" t="s">
        <v>35</v>
      </c>
      <c r="H5" s="93">
        <v>40830</v>
      </c>
      <c r="I5" s="94"/>
    </row>
    <row r="6" spans="1:9" ht="16.5" customHeight="1">
      <c r="A6" s="90">
        <f t="shared" si="0"/>
        <v>3</v>
      </c>
      <c r="B6" s="91">
        <v>1638</v>
      </c>
      <c r="C6" s="86" t="s">
        <v>118</v>
      </c>
      <c r="D6" s="92" t="s">
        <v>110</v>
      </c>
      <c r="E6" s="92" t="s">
        <v>17</v>
      </c>
      <c r="F6" s="92" t="s">
        <v>18</v>
      </c>
      <c r="G6" s="92" t="s">
        <v>10</v>
      </c>
      <c r="H6" s="93">
        <v>40696</v>
      </c>
      <c r="I6" s="94"/>
    </row>
    <row r="7" spans="1:9" ht="16.5" customHeight="1">
      <c r="A7" s="90">
        <f t="shared" si="0"/>
        <v>4</v>
      </c>
      <c r="B7" s="91">
        <v>1651</v>
      </c>
      <c r="C7" s="86">
        <v>-3.5</v>
      </c>
      <c r="D7" s="92" t="s">
        <v>77</v>
      </c>
      <c r="E7" s="92" t="s">
        <v>14</v>
      </c>
      <c r="F7" s="92" t="s">
        <v>9</v>
      </c>
      <c r="G7" s="92" t="s">
        <v>12</v>
      </c>
      <c r="H7" s="93">
        <v>40670</v>
      </c>
      <c r="I7" s="94"/>
    </row>
    <row r="8" spans="1:9" ht="16.5" customHeight="1">
      <c r="A8" s="90">
        <f t="shared" si="0"/>
        <v>5</v>
      </c>
      <c r="B8" s="91">
        <v>1692</v>
      </c>
      <c r="C8" s="86" t="s">
        <v>118</v>
      </c>
      <c r="D8" s="92" t="s">
        <v>78</v>
      </c>
      <c r="E8" s="92" t="s">
        <v>14</v>
      </c>
      <c r="F8" s="92" t="s">
        <v>18</v>
      </c>
      <c r="G8" s="92" t="s">
        <v>10</v>
      </c>
      <c r="H8" s="93">
        <v>40696</v>
      </c>
      <c r="I8" s="94"/>
    </row>
    <row r="9" spans="1:9" ht="16.5" customHeight="1">
      <c r="A9" s="90">
        <f t="shared" si="0"/>
        <v>6</v>
      </c>
      <c r="B9" s="91">
        <v>1743</v>
      </c>
      <c r="C9" s="86" t="s">
        <v>124</v>
      </c>
      <c r="D9" s="92" t="s">
        <v>86</v>
      </c>
      <c r="E9" s="92" t="s">
        <v>13</v>
      </c>
      <c r="F9" s="92" t="s">
        <v>24</v>
      </c>
      <c r="G9" s="92" t="s">
        <v>23</v>
      </c>
      <c r="H9" s="93">
        <v>40734</v>
      </c>
      <c r="I9" s="94"/>
    </row>
    <row r="10" spans="1:9" ht="16.5" customHeight="1">
      <c r="A10" s="90">
        <f t="shared" si="0"/>
        <v>6</v>
      </c>
      <c r="B10" s="91">
        <v>1743</v>
      </c>
      <c r="C10" s="86" t="s">
        <v>149</v>
      </c>
      <c r="D10" s="92" t="s">
        <v>81</v>
      </c>
      <c r="E10" s="92" t="s">
        <v>14</v>
      </c>
      <c r="F10" s="92" t="s">
        <v>122</v>
      </c>
      <c r="G10" s="92" t="s">
        <v>35</v>
      </c>
      <c r="H10" s="93">
        <v>40830</v>
      </c>
      <c r="I10" s="94"/>
    </row>
    <row r="11" spans="1:9" ht="16.5" customHeight="1">
      <c r="A11" s="90">
        <f t="shared" si="0"/>
        <v>8</v>
      </c>
      <c r="B11" s="91">
        <v>1762</v>
      </c>
      <c r="C11" s="86" t="s">
        <v>118</v>
      </c>
      <c r="D11" s="92" t="s">
        <v>79</v>
      </c>
      <c r="E11" s="92" t="s">
        <v>25</v>
      </c>
      <c r="F11" s="92" t="s">
        <v>18</v>
      </c>
      <c r="G11" s="92" t="s">
        <v>10</v>
      </c>
      <c r="H11" s="93">
        <v>40696</v>
      </c>
      <c r="I11" s="94"/>
    </row>
    <row r="12" spans="1:9" ht="16.5" customHeight="1">
      <c r="A12" s="90">
        <f t="shared" si="0"/>
        <v>9</v>
      </c>
      <c r="B12" s="91">
        <v>1793</v>
      </c>
      <c r="C12" s="86" t="s">
        <v>118</v>
      </c>
      <c r="D12" s="92" t="s">
        <v>84</v>
      </c>
      <c r="E12" s="92" t="s">
        <v>15</v>
      </c>
      <c r="F12" s="92" t="s">
        <v>18</v>
      </c>
      <c r="G12" s="92" t="s">
        <v>10</v>
      </c>
      <c r="H12" s="93">
        <v>40696</v>
      </c>
      <c r="I12" s="94"/>
    </row>
    <row r="13" spans="1:9" ht="16.5" customHeight="1">
      <c r="A13" s="90">
        <f t="shared" si="0"/>
        <v>10</v>
      </c>
      <c r="B13" s="91">
        <v>1802</v>
      </c>
      <c r="C13" s="86" t="s">
        <v>121</v>
      </c>
      <c r="D13" s="92" t="s">
        <v>87</v>
      </c>
      <c r="E13" s="92" t="s">
        <v>17</v>
      </c>
      <c r="F13" s="92" t="s">
        <v>9</v>
      </c>
      <c r="G13" s="92" t="s">
        <v>11</v>
      </c>
      <c r="H13" s="93">
        <v>40712</v>
      </c>
      <c r="I13" s="94"/>
    </row>
    <row r="14" spans="1:9" ht="16.5" customHeight="1">
      <c r="A14" s="14">
        <f t="shared" si="0"/>
        <v>11</v>
      </c>
      <c r="B14" s="45">
        <v>1843</v>
      </c>
      <c r="C14" s="76">
        <v>-3.1</v>
      </c>
      <c r="D14" s="6" t="s">
        <v>85</v>
      </c>
      <c r="E14" s="6" t="s">
        <v>25</v>
      </c>
      <c r="F14" s="6" t="s">
        <v>18</v>
      </c>
      <c r="G14" s="6" t="s">
        <v>12</v>
      </c>
      <c r="H14" s="42">
        <v>40671</v>
      </c>
      <c r="I14" s="20"/>
    </row>
    <row r="15" spans="1:9" ht="16.5" customHeight="1">
      <c r="A15" s="14">
        <f t="shared" si="0"/>
        <v>12</v>
      </c>
      <c r="B15" s="45">
        <v>1847</v>
      </c>
      <c r="C15" s="76" t="s">
        <v>149</v>
      </c>
      <c r="D15" s="6" t="s">
        <v>89</v>
      </c>
      <c r="E15" s="6" t="s">
        <v>36</v>
      </c>
      <c r="F15" s="6" t="s">
        <v>9</v>
      </c>
      <c r="G15" s="6" t="s">
        <v>35</v>
      </c>
      <c r="H15" s="42">
        <v>40832</v>
      </c>
      <c r="I15" s="20"/>
    </row>
    <row r="16" spans="1:9" ht="16.5" customHeight="1">
      <c r="A16" s="14">
        <f t="shared" si="0"/>
        <v>13</v>
      </c>
      <c r="B16" s="45">
        <v>1858</v>
      </c>
      <c r="C16" s="76" t="s">
        <v>149</v>
      </c>
      <c r="D16" s="6" t="s">
        <v>133</v>
      </c>
      <c r="E16" s="6" t="s">
        <v>136</v>
      </c>
      <c r="F16" s="6" t="s">
        <v>9</v>
      </c>
      <c r="G16" s="6" t="s">
        <v>35</v>
      </c>
      <c r="H16" s="42">
        <v>40832</v>
      </c>
      <c r="I16" s="20"/>
    </row>
    <row r="17" spans="1:9" ht="16.5" customHeight="1">
      <c r="A17" s="14">
        <f t="shared" si="0"/>
        <v>14</v>
      </c>
      <c r="B17" s="45">
        <v>1862</v>
      </c>
      <c r="C17" s="76" t="s">
        <v>117</v>
      </c>
      <c r="D17" s="6" t="s">
        <v>82</v>
      </c>
      <c r="E17" s="6" t="s">
        <v>33</v>
      </c>
      <c r="F17" s="6" t="s">
        <v>24</v>
      </c>
      <c r="G17" s="6" t="s">
        <v>10</v>
      </c>
      <c r="H17" s="42">
        <v>40696</v>
      </c>
      <c r="I17" s="20"/>
    </row>
    <row r="18" spans="1:9" ht="16.5" customHeight="1">
      <c r="A18" s="14">
        <f t="shared" si="0"/>
        <v>15</v>
      </c>
      <c r="B18" s="45">
        <v>1936</v>
      </c>
      <c r="C18" s="76" t="s">
        <v>109</v>
      </c>
      <c r="D18" s="6" t="s">
        <v>111</v>
      </c>
      <c r="E18" s="6" t="s">
        <v>112</v>
      </c>
      <c r="F18" s="6" t="s">
        <v>24</v>
      </c>
      <c r="G18" s="6" t="s">
        <v>10</v>
      </c>
      <c r="H18" s="42">
        <v>40696</v>
      </c>
      <c r="I18" s="20"/>
    </row>
    <row r="19" spans="1:9" ht="16.5" customHeight="1">
      <c r="A19" s="14">
        <f t="shared" si="0"/>
        <v>16</v>
      </c>
      <c r="B19" s="45">
        <v>1943</v>
      </c>
      <c r="C19" s="76" t="s">
        <v>109</v>
      </c>
      <c r="D19" s="6" t="s">
        <v>113</v>
      </c>
      <c r="E19" s="6" t="s">
        <v>114</v>
      </c>
      <c r="F19" s="6" t="s">
        <v>24</v>
      </c>
      <c r="G19" s="6" t="s">
        <v>10</v>
      </c>
      <c r="H19" s="42">
        <v>40696</v>
      </c>
      <c r="I19" s="20"/>
    </row>
    <row r="20" spans="1:9" ht="16.5" customHeight="1">
      <c r="A20" s="14">
        <f t="shared" si="0"/>
        <v>17</v>
      </c>
      <c r="B20" s="45">
        <v>1992</v>
      </c>
      <c r="C20" s="76" t="s">
        <v>123</v>
      </c>
      <c r="D20" s="6" t="s">
        <v>119</v>
      </c>
      <c r="E20" s="6" t="s">
        <v>14</v>
      </c>
      <c r="F20" s="6" t="s">
        <v>24</v>
      </c>
      <c r="G20" s="6" t="s">
        <v>23</v>
      </c>
      <c r="H20" s="42">
        <v>40734</v>
      </c>
      <c r="I20" s="20"/>
    </row>
    <row r="21" spans="1:9" ht="16.5" customHeight="1">
      <c r="A21" s="14">
        <f t="shared" si="0"/>
        <v>18</v>
      </c>
      <c r="B21" s="45">
        <v>1996</v>
      </c>
      <c r="C21" s="76" t="s">
        <v>109</v>
      </c>
      <c r="D21" s="6" t="s">
        <v>115</v>
      </c>
      <c r="E21" s="6" t="s">
        <v>13</v>
      </c>
      <c r="F21" s="6" t="s">
        <v>24</v>
      </c>
      <c r="G21" s="6" t="s">
        <v>10</v>
      </c>
      <c r="H21" s="42">
        <v>40696</v>
      </c>
      <c r="I21" s="20"/>
    </row>
    <row r="22" spans="1:9" ht="16.5" customHeight="1">
      <c r="A22" s="14">
        <f t="shared" si="0"/>
        <v>19</v>
      </c>
      <c r="B22" s="45">
        <v>2012</v>
      </c>
      <c r="C22" s="76">
        <v>-1.5</v>
      </c>
      <c r="D22" s="6" t="s">
        <v>80</v>
      </c>
      <c r="E22" s="6" t="s">
        <v>25</v>
      </c>
      <c r="F22" s="6" t="s">
        <v>24</v>
      </c>
      <c r="G22" s="6" t="s">
        <v>12</v>
      </c>
      <c r="H22" s="42">
        <v>40671</v>
      </c>
      <c r="I22" s="20"/>
    </row>
    <row r="23" spans="1:9" ht="16.5" customHeight="1">
      <c r="A23" s="14">
        <f t="shared" si="0"/>
        <v>20</v>
      </c>
      <c r="B23" s="45">
        <v>2086</v>
      </c>
      <c r="C23" s="76">
        <v>-3.6</v>
      </c>
      <c r="D23" s="6" t="s">
        <v>83</v>
      </c>
      <c r="E23" s="6" t="s">
        <v>36</v>
      </c>
      <c r="F23" s="6" t="s">
        <v>24</v>
      </c>
      <c r="G23" s="6" t="s">
        <v>12</v>
      </c>
      <c r="H23" s="42">
        <v>40671</v>
      </c>
      <c r="I23" s="20"/>
    </row>
    <row r="24" spans="1:9" ht="16.5" customHeight="1">
      <c r="A24" s="14">
        <f t="shared" si="0"/>
        <v>21</v>
      </c>
      <c r="B24" s="45">
        <v>2136</v>
      </c>
      <c r="C24" s="76" t="s">
        <v>109</v>
      </c>
      <c r="D24" s="6" t="s">
        <v>116</v>
      </c>
      <c r="E24" s="6" t="s">
        <v>13</v>
      </c>
      <c r="F24" s="6" t="s">
        <v>24</v>
      </c>
      <c r="G24" s="6" t="s">
        <v>10</v>
      </c>
      <c r="H24" s="42">
        <v>40696</v>
      </c>
      <c r="I24" s="20"/>
    </row>
    <row r="25" spans="1:9" ht="16.5" customHeight="1">
      <c r="A25" s="14"/>
      <c r="B25" s="45"/>
      <c r="C25" s="39"/>
      <c r="D25" s="6"/>
      <c r="E25" s="6"/>
      <c r="F25" s="6"/>
      <c r="G25" s="6"/>
      <c r="H25" s="42"/>
      <c r="I25" s="20"/>
    </row>
    <row r="26" spans="1:9" ht="16.5" customHeight="1">
      <c r="A26" s="15"/>
      <c r="B26" s="48"/>
      <c r="C26" s="44"/>
      <c r="D26" s="16"/>
      <c r="E26" s="16"/>
      <c r="F26" s="16"/>
      <c r="G26" s="16"/>
      <c r="H26" s="49"/>
      <c r="I26" s="37"/>
    </row>
  </sheetData>
  <sheetProtection/>
  <autoFilter ref="A3:H26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11" sqref="D11"/>
    </sheetView>
  </sheetViews>
  <sheetFormatPr defaultColWidth="9.00390625" defaultRowHeight="16.5" customHeight="1"/>
  <cols>
    <col min="1" max="1" width="7.125" style="9" customWidth="1"/>
    <col min="2" max="2" width="10.25390625" style="9" bestFit="1" customWidth="1"/>
    <col min="3" max="3" width="6.625" style="9" customWidth="1"/>
    <col min="4" max="4" width="15.625" style="9" customWidth="1"/>
    <col min="5" max="5" width="13.00390625" style="9" bestFit="1" customWidth="1"/>
    <col min="6" max="6" width="9.50390625" style="9" customWidth="1"/>
    <col min="7" max="7" width="11.125" style="9" bestFit="1" customWidth="1"/>
    <col min="8" max="8" width="11.125" style="40" bestFit="1" customWidth="1"/>
    <col min="9" max="9" width="6.50390625" style="9" customWidth="1"/>
    <col min="10" max="16384" width="9.00390625" style="9" customWidth="1"/>
  </cols>
  <sheetData>
    <row r="1" ht="16.5" customHeight="1">
      <c r="A1" s="9" t="s">
        <v>92</v>
      </c>
    </row>
    <row r="3" spans="1:9" s="13" customFormat="1" ht="16.5" customHeight="1">
      <c r="A3" s="10" t="s">
        <v>6</v>
      </c>
      <c r="B3" s="11" t="s">
        <v>43</v>
      </c>
      <c r="C3" s="11" t="s">
        <v>8</v>
      </c>
      <c r="D3" s="11" t="s">
        <v>0</v>
      </c>
      <c r="E3" s="11" t="s">
        <v>7</v>
      </c>
      <c r="F3" s="11" t="s">
        <v>2</v>
      </c>
      <c r="G3" s="11" t="s">
        <v>1</v>
      </c>
      <c r="H3" s="11" t="s">
        <v>3</v>
      </c>
      <c r="I3" s="12" t="s">
        <v>19</v>
      </c>
    </row>
    <row r="4" spans="1:9" ht="16.5" customHeight="1">
      <c r="A4" s="104">
        <f aca="true" t="shared" si="0" ref="A4:A16">RANK(B4,$B$4:$B$119,1)</f>
        <v>1</v>
      </c>
      <c r="B4" s="105">
        <v>1509</v>
      </c>
      <c r="C4" s="110" t="s">
        <v>146</v>
      </c>
      <c r="D4" s="106" t="s">
        <v>76</v>
      </c>
      <c r="E4" s="106" t="s">
        <v>90</v>
      </c>
      <c r="F4" s="106" t="s">
        <v>18</v>
      </c>
      <c r="G4" s="106" t="s">
        <v>38</v>
      </c>
      <c r="H4" s="109">
        <v>40802</v>
      </c>
      <c r="I4" s="108"/>
    </row>
    <row r="5" spans="1:9" ht="16.5" customHeight="1">
      <c r="A5" s="104">
        <f t="shared" si="0"/>
        <v>2</v>
      </c>
      <c r="B5" s="105">
        <v>1530</v>
      </c>
      <c r="C5" s="110" t="s">
        <v>146</v>
      </c>
      <c r="D5" s="106" t="s">
        <v>126</v>
      </c>
      <c r="E5" s="106" t="s">
        <v>127</v>
      </c>
      <c r="F5" s="106" t="s">
        <v>132</v>
      </c>
      <c r="G5" s="106" t="s">
        <v>38</v>
      </c>
      <c r="H5" s="109">
        <v>40802</v>
      </c>
      <c r="I5" s="108"/>
    </row>
    <row r="6" spans="1:9" ht="16.5" customHeight="1">
      <c r="A6" s="104">
        <f t="shared" si="0"/>
        <v>3</v>
      </c>
      <c r="B6" s="105">
        <v>1585</v>
      </c>
      <c r="C6" s="106" t="s">
        <v>75</v>
      </c>
      <c r="D6" s="106" t="s">
        <v>77</v>
      </c>
      <c r="E6" s="106" t="s">
        <v>34</v>
      </c>
      <c r="F6" s="106" t="s">
        <v>18</v>
      </c>
      <c r="G6" s="106" t="s">
        <v>32</v>
      </c>
      <c r="H6" s="107">
        <v>40650</v>
      </c>
      <c r="I6" s="108"/>
    </row>
    <row r="7" spans="1:9" ht="16.5" customHeight="1">
      <c r="A7" s="104">
        <f t="shared" si="0"/>
        <v>4</v>
      </c>
      <c r="B7" s="105">
        <v>1649</v>
      </c>
      <c r="C7" s="110" t="s">
        <v>146</v>
      </c>
      <c r="D7" s="106" t="s">
        <v>81</v>
      </c>
      <c r="E7" s="106" t="s">
        <v>34</v>
      </c>
      <c r="F7" s="106" t="s">
        <v>132</v>
      </c>
      <c r="G7" s="106" t="s">
        <v>38</v>
      </c>
      <c r="H7" s="109">
        <v>40802</v>
      </c>
      <c r="I7" s="108"/>
    </row>
    <row r="8" spans="1:9" ht="16.5" customHeight="1">
      <c r="A8" s="104">
        <f t="shared" si="0"/>
        <v>5</v>
      </c>
      <c r="B8" s="105">
        <v>1674</v>
      </c>
      <c r="C8" s="106" t="s">
        <v>75</v>
      </c>
      <c r="D8" s="106" t="s">
        <v>86</v>
      </c>
      <c r="E8" s="106" t="s">
        <v>13</v>
      </c>
      <c r="F8" s="106" t="s">
        <v>9</v>
      </c>
      <c r="G8" s="106" t="s">
        <v>37</v>
      </c>
      <c r="H8" s="109">
        <v>40789</v>
      </c>
      <c r="I8" s="108"/>
    </row>
    <row r="9" spans="1:9" ht="16.5" customHeight="1">
      <c r="A9" s="14">
        <f t="shared" si="0"/>
        <v>6</v>
      </c>
      <c r="B9" s="45">
        <v>1737</v>
      </c>
      <c r="C9" s="39" t="s">
        <v>75</v>
      </c>
      <c r="D9" s="6" t="s">
        <v>78</v>
      </c>
      <c r="E9" s="6" t="s">
        <v>34</v>
      </c>
      <c r="F9" s="6" t="s">
        <v>18</v>
      </c>
      <c r="G9" s="6" t="s">
        <v>32</v>
      </c>
      <c r="H9" s="43">
        <v>40650</v>
      </c>
      <c r="I9" s="20"/>
    </row>
    <row r="10" spans="1:9" ht="16.5" customHeight="1">
      <c r="A10" s="14">
        <f t="shared" si="0"/>
        <v>7</v>
      </c>
      <c r="B10" s="45">
        <v>1749</v>
      </c>
      <c r="C10" s="19" t="s">
        <v>75</v>
      </c>
      <c r="D10" s="6" t="s">
        <v>79</v>
      </c>
      <c r="E10" s="6" t="s">
        <v>91</v>
      </c>
      <c r="F10" s="6" t="s">
        <v>18</v>
      </c>
      <c r="G10" s="6" t="s">
        <v>32</v>
      </c>
      <c r="H10" s="41">
        <v>40650</v>
      </c>
      <c r="I10" s="20"/>
    </row>
    <row r="11" spans="1:9" ht="16.5" customHeight="1">
      <c r="A11" s="14">
        <f t="shared" si="0"/>
        <v>8</v>
      </c>
      <c r="B11" s="52">
        <v>1762</v>
      </c>
      <c r="C11" s="19" t="s">
        <v>144</v>
      </c>
      <c r="D11" s="54" t="s">
        <v>89</v>
      </c>
      <c r="E11" s="54" t="s">
        <v>36</v>
      </c>
      <c r="F11" s="6" t="s">
        <v>9</v>
      </c>
      <c r="G11" s="6" t="s">
        <v>38</v>
      </c>
      <c r="H11" s="42">
        <v>40803</v>
      </c>
      <c r="I11" s="56"/>
    </row>
    <row r="12" spans="1:9" ht="16.5" customHeight="1">
      <c r="A12" s="14">
        <f t="shared" si="0"/>
        <v>9</v>
      </c>
      <c r="B12" s="52">
        <v>1783</v>
      </c>
      <c r="C12" s="6" t="s">
        <v>75</v>
      </c>
      <c r="D12" s="54" t="s">
        <v>87</v>
      </c>
      <c r="E12" s="54" t="s">
        <v>17</v>
      </c>
      <c r="F12" s="54" t="s">
        <v>9</v>
      </c>
      <c r="G12" s="6" t="s">
        <v>37</v>
      </c>
      <c r="H12" s="42">
        <v>40789</v>
      </c>
      <c r="I12" s="56"/>
    </row>
    <row r="13" spans="1:9" ht="16.5" customHeight="1">
      <c r="A13" s="14">
        <f t="shared" si="0"/>
        <v>10</v>
      </c>
      <c r="B13" s="52">
        <v>1784</v>
      </c>
      <c r="C13" s="19" t="s">
        <v>146</v>
      </c>
      <c r="D13" s="54" t="s">
        <v>128</v>
      </c>
      <c r="E13" s="54" t="s">
        <v>130</v>
      </c>
      <c r="F13" s="54" t="s">
        <v>132</v>
      </c>
      <c r="G13" s="6" t="s">
        <v>38</v>
      </c>
      <c r="H13" s="42">
        <v>40802</v>
      </c>
      <c r="I13" s="56"/>
    </row>
    <row r="14" spans="1:9" ht="16.5" customHeight="1">
      <c r="A14" s="14">
        <f t="shared" si="0"/>
        <v>11</v>
      </c>
      <c r="B14" s="52">
        <v>1804</v>
      </c>
      <c r="C14" s="19" t="s">
        <v>146</v>
      </c>
      <c r="D14" s="54" t="s">
        <v>129</v>
      </c>
      <c r="E14" s="54" t="s">
        <v>131</v>
      </c>
      <c r="F14" s="54" t="s">
        <v>132</v>
      </c>
      <c r="G14" s="6" t="s">
        <v>38</v>
      </c>
      <c r="H14" s="42">
        <v>40802</v>
      </c>
      <c r="I14" s="56"/>
    </row>
    <row r="15" spans="1:9" ht="16.5" customHeight="1">
      <c r="A15" s="51">
        <f t="shared" si="0"/>
        <v>12</v>
      </c>
      <c r="B15" s="52">
        <v>1822</v>
      </c>
      <c r="C15" s="19" t="s">
        <v>146</v>
      </c>
      <c r="D15" s="6" t="s">
        <v>145</v>
      </c>
      <c r="E15" s="6" t="s">
        <v>90</v>
      </c>
      <c r="F15" s="54" t="s">
        <v>132</v>
      </c>
      <c r="G15" s="6" t="s">
        <v>38</v>
      </c>
      <c r="H15" s="42">
        <v>40802</v>
      </c>
      <c r="I15" s="56"/>
    </row>
    <row r="16" spans="1:9" ht="16.5" customHeight="1">
      <c r="A16" s="51">
        <f t="shared" si="0"/>
        <v>13</v>
      </c>
      <c r="B16" s="52">
        <v>1844</v>
      </c>
      <c r="C16" s="19" t="s">
        <v>144</v>
      </c>
      <c r="D16" s="54" t="s">
        <v>119</v>
      </c>
      <c r="E16" s="54" t="s">
        <v>14</v>
      </c>
      <c r="F16" s="54" t="s">
        <v>9</v>
      </c>
      <c r="G16" s="6" t="s">
        <v>38</v>
      </c>
      <c r="H16" s="42">
        <v>40803</v>
      </c>
      <c r="I16" s="56"/>
    </row>
    <row r="17" spans="1:9" ht="16.5" customHeight="1">
      <c r="A17" s="51"/>
      <c r="B17" s="52"/>
      <c r="C17" s="53"/>
      <c r="D17" s="54"/>
      <c r="E17" s="54"/>
      <c r="F17" s="54"/>
      <c r="G17" s="54"/>
      <c r="H17" s="55"/>
      <c r="I17" s="56"/>
    </row>
    <row r="18" spans="1:9" ht="16.5" customHeight="1">
      <c r="A18" s="51"/>
      <c r="B18" s="52"/>
      <c r="C18" s="53"/>
      <c r="D18" s="54"/>
      <c r="E18" s="54"/>
      <c r="F18" s="54"/>
      <c r="G18" s="54"/>
      <c r="H18" s="55"/>
      <c r="I18" s="56"/>
    </row>
    <row r="19" spans="1:9" ht="16.5" customHeight="1">
      <c r="A19" s="51"/>
      <c r="B19" s="52"/>
      <c r="C19" s="53"/>
      <c r="D19" s="54"/>
      <c r="E19" s="54"/>
      <c r="F19" s="54"/>
      <c r="G19" s="54"/>
      <c r="H19" s="55"/>
      <c r="I19" s="56"/>
    </row>
    <row r="20" spans="1:9" ht="16.5" customHeight="1">
      <c r="A20" s="51"/>
      <c r="B20" s="52"/>
      <c r="C20" s="53"/>
      <c r="D20" s="54"/>
      <c r="E20" s="54"/>
      <c r="F20" s="54"/>
      <c r="G20" s="54"/>
      <c r="H20" s="55"/>
      <c r="I20" s="56"/>
    </row>
    <row r="21" spans="1:9" ht="16.5" customHeight="1">
      <c r="A21" s="51"/>
      <c r="B21" s="52"/>
      <c r="C21" s="53"/>
      <c r="D21" s="54"/>
      <c r="E21" s="54"/>
      <c r="F21" s="54"/>
      <c r="G21" s="54"/>
      <c r="H21" s="55"/>
      <c r="I21" s="56"/>
    </row>
    <row r="22" spans="1:9" ht="16.5" customHeight="1">
      <c r="A22" s="15" t="e">
        <f>RANK(B22,$B$4:$B$119,1)</f>
        <v>#N/A</v>
      </c>
      <c r="B22" s="48"/>
      <c r="C22" s="44"/>
      <c r="D22" s="16"/>
      <c r="E22" s="16"/>
      <c r="F22" s="16"/>
      <c r="G22" s="16"/>
      <c r="H22" s="49"/>
      <c r="I22" s="37"/>
    </row>
  </sheetData>
  <sheetProtection/>
  <autoFilter ref="A3:H22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17" sqref="C17"/>
    </sheetView>
  </sheetViews>
  <sheetFormatPr defaultColWidth="9.00390625" defaultRowHeight="16.5" customHeight="1"/>
  <cols>
    <col min="1" max="1" width="4.125" style="9" customWidth="1"/>
    <col min="2" max="2" width="10.25390625" style="9" bestFit="1" customWidth="1"/>
    <col min="3" max="3" width="15.875" style="9" customWidth="1"/>
    <col min="4" max="4" width="10.75390625" style="9" customWidth="1"/>
    <col min="5" max="5" width="6.75390625" style="9" customWidth="1"/>
    <col min="6" max="6" width="11.125" style="9" bestFit="1" customWidth="1"/>
    <col min="7" max="7" width="11.125" style="40" bestFit="1" customWidth="1"/>
    <col min="8" max="8" width="5.50390625" style="9" customWidth="1"/>
    <col min="9" max="16384" width="9.00390625" style="9" customWidth="1"/>
  </cols>
  <sheetData>
    <row r="1" ht="16.5" customHeight="1">
      <c r="A1" s="9" t="s">
        <v>98</v>
      </c>
    </row>
    <row r="3" spans="1:8" s="13" customFormat="1" ht="16.5" customHeight="1">
      <c r="A3" s="10" t="s">
        <v>6</v>
      </c>
      <c r="B3" s="11" t="s">
        <v>43</v>
      </c>
      <c r="C3" s="11" t="s">
        <v>0</v>
      </c>
      <c r="D3" s="11" t="s">
        <v>7</v>
      </c>
      <c r="E3" s="11" t="s">
        <v>2</v>
      </c>
      <c r="F3" s="11" t="s">
        <v>1</v>
      </c>
      <c r="G3" s="11" t="s">
        <v>3</v>
      </c>
      <c r="H3" s="12" t="s">
        <v>19</v>
      </c>
    </row>
    <row r="4" spans="1:8" ht="16.5" customHeight="1">
      <c r="A4" s="104">
        <f aca="true" t="shared" si="0" ref="A4:A14">RANK(B4,$B$4:$B$115,1)</f>
        <v>1</v>
      </c>
      <c r="B4" s="105">
        <v>10756</v>
      </c>
      <c r="C4" s="106" t="s">
        <v>78</v>
      </c>
      <c r="D4" s="106" t="s">
        <v>14</v>
      </c>
      <c r="E4" s="106" t="s">
        <v>18</v>
      </c>
      <c r="F4" s="106" t="s">
        <v>10</v>
      </c>
      <c r="G4" s="107">
        <v>40694</v>
      </c>
      <c r="H4" s="108"/>
    </row>
    <row r="5" spans="1:8" ht="16.5" customHeight="1">
      <c r="A5" s="104">
        <f t="shared" si="0"/>
        <v>2</v>
      </c>
      <c r="B5" s="105">
        <v>10871</v>
      </c>
      <c r="C5" s="106" t="s">
        <v>95</v>
      </c>
      <c r="D5" s="106" t="s">
        <v>34</v>
      </c>
      <c r="E5" s="106" t="s">
        <v>39</v>
      </c>
      <c r="F5" s="106" t="s">
        <v>12</v>
      </c>
      <c r="G5" s="109">
        <v>40670</v>
      </c>
      <c r="H5" s="108"/>
    </row>
    <row r="6" spans="1:8" ht="16.5" customHeight="1">
      <c r="A6" s="104">
        <f t="shared" si="0"/>
        <v>3</v>
      </c>
      <c r="B6" s="105">
        <v>11209</v>
      </c>
      <c r="C6" s="106" t="s">
        <v>96</v>
      </c>
      <c r="D6" s="106" t="s">
        <v>17</v>
      </c>
      <c r="E6" s="106" t="s">
        <v>18</v>
      </c>
      <c r="F6" s="106" t="s">
        <v>10</v>
      </c>
      <c r="G6" s="107">
        <v>40694</v>
      </c>
      <c r="H6" s="108"/>
    </row>
    <row r="7" spans="1:8" ht="16.5" customHeight="1">
      <c r="A7" s="104">
        <f t="shared" si="0"/>
        <v>4</v>
      </c>
      <c r="B7" s="105">
        <v>11387</v>
      </c>
      <c r="C7" s="106" t="s">
        <v>79</v>
      </c>
      <c r="D7" s="106" t="s">
        <v>91</v>
      </c>
      <c r="E7" s="106" t="s">
        <v>39</v>
      </c>
      <c r="F7" s="106" t="s">
        <v>12</v>
      </c>
      <c r="G7" s="107">
        <v>40670</v>
      </c>
      <c r="H7" s="108"/>
    </row>
    <row r="8" spans="1:8" ht="16.5" customHeight="1">
      <c r="A8" s="104">
        <f t="shared" si="0"/>
        <v>5</v>
      </c>
      <c r="B8" s="105">
        <v>11449</v>
      </c>
      <c r="C8" s="106" t="s">
        <v>139</v>
      </c>
      <c r="D8" s="106" t="s">
        <v>34</v>
      </c>
      <c r="E8" s="106" t="s">
        <v>18</v>
      </c>
      <c r="F8" s="106" t="s">
        <v>38</v>
      </c>
      <c r="G8" s="107">
        <v>40803</v>
      </c>
      <c r="H8" s="108"/>
    </row>
    <row r="9" spans="1:8" ht="16.5" customHeight="1">
      <c r="A9" s="14">
        <f t="shared" si="0"/>
        <v>6</v>
      </c>
      <c r="B9" s="45">
        <v>11460</v>
      </c>
      <c r="C9" s="6" t="s">
        <v>97</v>
      </c>
      <c r="D9" s="6" t="s">
        <v>15</v>
      </c>
      <c r="E9" s="6" t="s">
        <v>18</v>
      </c>
      <c r="F9" s="6" t="s">
        <v>10</v>
      </c>
      <c r="G9" s="41">
        <v>40694</v>
      </c>
      <c r="H9" s="20"/>
    </row>
    <row r="10" spans="1:8" ht="16.5" customHeight="1">
      <c r="A10" s="14">
        <f t="shared" si="0"/>
        <v>7</v>
      </c>
      <c r="B10" s="45">
        <v>11708</v>
      </c>
      <c r="C10" s="6" t="s">
        <v>80</v>
      </c>
      <c r="D10" s="6" t="s">
        <v>25</v>
      </c>
      <c r="E10" s="6" t="s">
        <v>18</v>
      </c>
      <c r="F10" s="6" t="s">
        <v>10</v>
      </c>
      <c r="G10" s="41">
        <v>40694</v>
      </c>
      <c r="H10" s="20"/>
    </row>
    <row r="11" spans="1:8" ht="16.5" customHeight="1">
      <c r="A11" s="14">
        <f t="shared" si="0"/>
        <v>8</v>
      </c>
      <c r="B11" s="45">
        <v>11722</v>
      </c>
      <c r="C11" s="6" t="s">
        <v>107</v>
      </c>
      <c r="D11" s="6" t="s">
        <v>108</v>
      </c>
      <c r="E11" s="6" t="s">
        <v>18</v>
      </c>
      <c r="F11" s="6" t="s">
        <v>10</v>
      </c>
      <c r="G11" s="41">
        <v>40694</v>
      </c>
      <c r="H11" s="20"/>
    </row>
    <row r="12" spans="1:8" ht="16.5" customHeight="1">
      <c r="A12" s="14">
        <f t="shared" si="0"/>
        <v>9</v>
      </c>
      <c r="B12" s="45">
        <v>11922</v>
      </c>
      <c r="C12" s="6" t="s">
        <v>140</v>
      </c>
      <c r="D12" s="6" t="s">
        <v>106</v>
      </c>
      <c r="E12" s="6" t="s">
        <v>18</v>
      </c>
      <c r="F12" s="6" t="s">
        <v>38</v>
      </c>
      <c r="G12" s="41">
        <v>40803</v>
      </c>
      <c r="H12" s="20"/>
    </row>
    <row r="13" spans="1:8" ht="16.5" customHeight="1">
      <c r="A13" s="14">
        <f t="shared" si="0"/>
        <v>10</v>
      </c>
      <c r="B13" s="45">
        <v>11955</v>
      </c>
      <c r="C13" s="6" t="s">
        <v>141</v>
      </c>
      <c r="D13" s="6" t="s">
        <v>91</v>
      </c>
      <c r="E13" s="6" t="s">
        <v>18</v>
      </c>
      <c r="F13" s="6" t="s">
        <v>38</v>
      </c>
      <c r="G13" s="41">
        <v>40803</v>
      </c>
      <c r="H13" s="20"/>
    </row>
    <row r="14" spans="1:8" ht="16.5" customHeight="1">
      <c r="A14" s="14">
        <f t="shared" si="0"/>
        <v>11</v>
      </c>
      <c r="B14" s="45">
        <v>12297</v>
      </c>
      <c r="C14" s="6" t="s">
        <v>142</v>
      </c>
      <c r="D14" s="6" t="s">
        <v>143</v>
      </c>
      <c r="E14" s="6" t="s">
        <v>18</v>
      </c>
      <c r="F14" s="6" t="s">
        <v>38</v>
      </c>
      <c r="G14" s="41">
        <v>40803</v>
      </c>
      <c r="H14" s="20"/>
    </row>
    <row r="15" spans="1:8" ht="16.5" customHeight="1">
      <c r="A15" s="14"/>
      <c r="B15" s="45"/>
      <c r="C15" s="6"/>
      <c r="D15" s="6"/>
      <c r="E15" s="6"/>
      <c r="F15" s="6"/>
      <c r="G15" s="41"/>
      <c r="H15" s="20"/>
    </row>
    <row r="16" spans="1:8" ht="16.5" customHeight="1">
      <c r="A16" s="14"/>
      <c r="B16" s="45"/>
      <c r="C16" s="6"/>
      <c r="D16" s="6"/>
      <c r="E16" s="6"/>
      <c r="F16" s="6"/>
      <c r="G16" s="41"/>
      <c r="H16" s="20"/>
    </row>
    <row r="17" spans="1:8" ht="16.5" customHeight="1">
      <c r="A17" s="14"/>
      <c r="B17" s="45"/>
      <c r="C17" s="6"/>
      <c r="D17" s="6"/>
      <c r="E17" s="6"/>
      <c r="F17" s="6"/>
      <c r="G17" s="42"/>
      <c r="H17" s="20"/>
    </row>
    <row r="18" spans="1:8" ht="16.5" customHeight="1">
      <c r="A18" s="15"/>
      <c r="B18" s="48"/>
      <c r="C18" s="16"/>
      <c r="D18" s="16"/>
      <c r="E18" s="16"/>
      <c r="F18" s="16"/>
      <c r="G18" s="49"/>
      <c r="H18" s="37"/>
    </row>
  </sheetData>
  <sheetProtection/>
  <autoFilter ref="A3:G18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6" sqref="D6"/>
    </sheetView>
  </sheetViews>
  <sheetFormatPr defaultColWidth="9.00390625" defaultRowHeight="16.5" customHeight="1"/>
  <cols>
    <col min="1" max="1" width="4.125" style="9" customWidth="1"/>
    <col min="2" max="2" width="10.25390625" style="9" bestFit="1" customWidth="1"/>
    <col min="3" max="3" width="15.875" style="9" customWidth="1"/>
    <col min="4" max="4" width="13.00390625" style="9" bestFit="1" customWidth="1"/>
    <col min="5" max="5" width="7.25390625" style="9" customWidth="1"/>
    <col min="6" max="6" width="11.125" style="9" bestFit="1" customWidth="1"/>
    <col min="7" max="7" width="11.125" style="40" bestFit="1" customWidth="1"/>
    <col min="8" max="8" width="5.50390625" style="9" customWidth="1"/>
    <col min="9" max="16384" width="9.00390625" style="9" customWidth="1"/>
  </cols>
  <sheetData>
    <row r="1" ht="16.5" customHeight="1">
      <c r="A1" s="9" t="s">
        <v>101</v>
      </c>
    </row>
    <row r="3" spans="1:8" s="13" customFormat="1" ht="16.5" customHeight="1">
      <c r="A3" s="10" t="s">
        <v>6</v>
      </c>
      <c r="B3" s="11" t="s">
        <v>43</v>
      </c>
      <c r="C3" s="11" t="s">
        <v>0</v>
      </c>
      <c r="D3" s="11" t="s">
        <v>7</v>
      </c>
      <c r="E3" s="11" t="s">
        <v>2</v>
      </c>
      <c r="F3" s="11" t="s">
        <v>1</v>
      </c>
      <c r="G3" s="11" t="s">
        <v>3</v>
      </c>
      <c r="H3" s="12" t="s">
        <v>19</v>
      </c>
    </row>
    <row r="4" spans="1:8" ht="16.5" customHeight="1">
      <c r="A4" s="18">
        <f>RANK(B4,$B$4:$B$79,1)</f>
        <v>1</v>
      </c>
      <c r="B4" s="46">
        <v>154226</v>
      </c>
      <c r="C4" s="17" t="s">
        <v>99</v>
      </c>
      <c r="D4" s="17" t="s">
        <v>34</v>
      </c>
      <c r="E4" s="17" t="s">
        <v>39</v>
      </c>
      <c r="F4" s="17" t="s">
        <v>12</v>
      </c>
      <c r="G4" s="47">
        <v>40670</v>
      </c>
      <c r="H4" s="38"/>
    </row>
    <row r="5" spans="1:8" ht="16.5" customHeight="1">
      <c r="A5" s="14">
        <f>RANK(B5,$B$4:$B$79,1)</f>
        <v>2</v>
      </c>
      <c r="B5" s="45">
        <v>155120</v>
      </c>
      <c r="C5" s="6" t="s">
        <v>100</v>
      </c>
      <c r="D5" s="6" t="s">
        <v>34</v>
      </c>
      <c r="E5" s="6" t="s">
        <v>39</v>
      </c>
      <c r="F5" s="6" t="s">
        <v>12</v>
      </c>
      <c r="G5" s="42">
        <v>40670</v>
      </c>
      <c r="H5" s="20"/>
    </row>
    <row r="6" spans="1:8" ht="16.5" customHeight="1">
      <c r="A6" s="14" t="e">
        <f>RANK(B6,$B$4:$B$79,1)</f>
        <v>#N/A</v>
      </c>
      <c r="B6" s="45"/>
      <c r="C6" s="6"/>
      <c r="D6" s="6"/>
      <c r="E6" s="6"/>
      <c r="F6" s="6"/>
      <c r="G6" s="41"/>
      <c r="H6" s="20"/>
    </row>
    <row r="7" spans="1:8" ht="16.5" customHeight="1">
      <c r="A7" s="14" t="e">
        <f>RANK(B7,$B$4:$B$79,1)</f>
        <v>#N/A</v>
      </c>
      <c r="B7" s="45"/>
      <c r="C7" s="6"/>
      <c r="D7" s="6"/>
      <c r="E7" s="6"/>
      <c r="F7" s="6"/>
      <c r="G7" s="41"/>
      <c r="H7" s="20"/>
    </row>
    <row r="8" spans="1:8" ht="16.5" customHeight="1">
      <c r="A8" s="14" t="e">
        <f>RANK(B8,$B$4:$B$79,1)</f>
        <v>#N/A</v>
      </c>
      <c r="B8" s="45"/>
      <c r="C8" s="6"/>
      <c r="D8" s="6"/>
      <c r="E8" s="6"/>
      <c r="F8" s="6"/>
      <c r="G8" s="42"/>
      <c r="H8" s="20"/>
    </row>
    <row r="9" spans="1:8" ht="16.5" customHeight="1">
      <c r="A9" s="14"/>
      <c r="B9" s="45"/>
      <c r="C9" s="6"/>
      <c r="D9" s="6"/>
      <c r="E9" s="6"/>
      <c r="F9" s="6"/>
      <c r="G9" s="42"/>
      <c r="H9" s="20"/>
    </row>
    <row r="10" spans="1:8" ht="16.5" customHeight="1">
      <c r="A10" s="15"/>
      <c r="B10" s="48"/>
      <c r="C10" s="16"/>
      <c r="D10" s="16"/>
      <c r="E10" s="16"/>
      <c r="F10" s="16"/>
      <c r="G10" s="49"/>
      <c r="H10" s="37"/>
    </row>
  </sheetData>
  <sheetProtection/>
  <autoFilter ref="A3:G10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11" sqref="D11"/>
    </sheetView>
  </sheetViews>
  <sheetFormatPr defaultColWidth="9.00390625" defaultRowHeight="16.5" customHeight="1"/>
  <cols>
    <col min="1" max="1" width="5.375" style="9" customWidth="1"/>
    <col min="2" max="2" width="10.25390625" style="9" bestFit="1" customWidth="1"/>
    <col min="3" max="3" width="15.875" style="9" customWidth="1"/>
    <col min="4" max="4" width="13.00390625" style="9" bestFit="1" customWidth="1"/>
    <col min="5" max="5" width="8.375" style="9" customWidth="1"/>
    <col min="6" max="6" width="11.125" style="9" bestFit="1" customWidth="1"/>
    <col min="7" max="7" width="11.625" style="40" bestFit="1" customWidth="1"/>
    <col min="8" max="8" width="5.50390625" style="9" customWidth="1"/>
    <col min="9" max="16384" width="9.00390625" style="9" customWidth="1"/>
  </cols>
  <sheetData>
    <row r="1" ht="16.5" customHeight="1">
      <c r="A1" s="9" t="s">
        <v>102</v>
      </c>
    </row>
    <row r="3" spans="1:8" s="13" customFormat="1" ht="16.5" customHeight="1">
      <c r="A3" s="10" t="s">
        <v>6</v>
      </c>
      <c r="B3" s="11" t="s">
        <v>43</v>
      </c>
      <c r="C3" s="11" t="s">
        <v>0</v>
      </c>
      <c r="D3" s="11" t="s">
        <v>7</v>
      </c>
      <c r="E3" s="11" t="s">
        <v>2</v>
      </c>
      <c r="F3" s="11" t="s">
        <v>1</v>
      </c>
      <c r="G3" s="11" t="s">
        <v>3</v>
      </c>
      <c r="H3" s="12" t="s">
        <v>19</v>
      </c>
    </row>
    <row r="4" spans="1:8" ht="16.5" customHeight="1">
      <c r="A4" s="18">
        <f>RANK(B4,$B$4:$B$29,1)</f>
        <v>1</v>
      </c>
      <c r="B4" s="46">
        <v>263900</v>
      </c>
      <c r="C4" s="17" t="s">
        <v>120</v>
      </c>
      <c r="D4" s="17" t="s">
        <v>53</v>
      </c>
      <c r="E4" s="17" t="s">
        <v>39</v>
      </c>
      <c r="F4" s="17" t="s">
        <v>35</v>
      </c>
      <c r="G4" s="47">
        <v>40830</v>
      </c>
      <c r="H4" s="38"/>
    </row>
    <row r="5" spans="1:8" ht="16.5" customHeight="1">
      <c r="A5" s="14">
        <f>RANK(B5,$B$4:$B$29,1)</f>
        <v>2</v>
      </c>
      <c r="B5" s="45">
        <v>265853</v>
      </c>
      <c r="C5" s="6" t="s">
        <v>100</v>
      </c>
      <c r="D5" s="6" t="s">
        <v>34</v>
      </c>
      <c r="E5" s="6" t="s">
        <v>39</v>
      </c>
      <c r="F5" s="6" t="s">
        <v>10</v>
      </c>
      <c r="G5" s="42">
        <v>40695</v>
      </c>
      <c r="H5" s="20"/>
    </row>
    <row r="6" spans="1:8" ht="16.5" customHeight="1">
      <c r="A6" s="14">
        <f>RANK(B6,$B$4:$B$29,1)</f>
        <v>3</v>
      </c>
      <c r="B6" s="45">
        <v>270673</v>
      </c>
      <c r="C6" s="6" t="s">
        <v>99</v>
      </c>
      <c r="D6" s="6" t="s">
        <v>104</v>
      </c>
      <c r="E6" s="6" t="s">
        <v>39</v>
      </c>
      <c r="F6" s="6" t="s">
        <v>32</v>
      </c>
      <c r="G6" s="42">
        <v>40650</v>
      </c>
      <c r="H6" s="20"/>
    </row>
    <row r="7" spans="1:8" ht="16.5" customHeight="1">
      <c r="A7" s="15"/>
      <c r="B7" s="48"/>
      <c r="C7" s="16"/>
      <c r="D7" s="16"/>
      <c r="E7" s="16"/>
      <c r="F7" s="16"/>
      <c r="G7" s="49"/>
      <c r="H7" s="37"/>
    </row>
  </sheetData>
  <sheetProtection/>
  <autoFilter ref="A3:G7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2" sqref="C12:D12"/>
    </sheetView>
  </sheetViews>
  <sheetFormatPr defaultColWidth="9.00390625" defaultRowHeight="16.5" customHeight="1"/>
  <cols>
    <col min="1" max="1" width="4.125" style="9" customWidth="1"/>
    <col min="2" max="2" width="10.25390625" style="9" bestFit="1" customWidth="1"/>
    <col min="3" max="3" width="15.875" style="9" customWidth="1"/>
    <col min="4" max="4" width="9.75390625" style="9" customWidth="1"/>
    <col min="5" max="5" width="6.75390625" style="9" customWidth="1"/>
    <col min="6" max="6" width="11.125" style="9" bestFit="1" customWidth="1"/>
    <col min="7" max="7" width="11.625" style="40" bestFit="1" customWidth="1"/>
    <col min="8" max="8" width="17.375" style="9" customWidth="1"/>
    <col min="9" max="16384" width="9.00390625" style="9" customWidth="1"/>
  </cols>
  <sheetData>
    <row r="1" ht="16.5" customHeight="1">
      <c r="A1" s="9" t="s">
        <v>103</v>
      </c>
    </row>
    <row r="3" spans="1:8" s="13" customFormat="1" ht="16.5" customHeight="1">
      <c r="A3" s="10" t="s">
        <v>6</v>
      </c>
      <c r="B3" s="11" t="s">
        <v>43</v>
      </c>
      <c r="C3" s="11" t="s">
        <v>0</v>
      </c>
      <c r="D3" s="11" t="s">
        <v>7</v>
      </c>
      <c r="E3" s="11" t="s">
        <v>2</v>
      </c>
      <c r="F3" s="11" t="s">
        <v>1</v>
      </c>
      <c r="G3" s="11" t="s">
        <v>3</v>
      </c>
      <c r="H3" s="12" t="s">
        <v>19</v>
      </c>
    </row>
    <row r="4" spans="1:8" ht="16.5" customHeight="1">
      <c r="A4" s="18">
        <f aca="true" t="shared" si="0" ref="A4:A10">RANK(B4,$B$4:$B$11,0)</f>
        <v>1</v>
      </c>
      <c r="B4" s="81">
        <v>3648</v>
      </c>
      <c r="C4" s="17" t="s">
        <v>86</v>
      </c>
      <c r="D4" s="17" t="s">
        <v>105</v>
      </c>
      <c r="E4" s="17" t="s">
        <v>39</v>
      </c>
      <c r="F4" s="17" t="s">
        <v>12</v>
      </c>
      <c r="G4" s="47">
        <v>40671</v>
      </c>
      <c r="H4" s="101"/>
    </row>
    <row r="5" spans="1:8" ht="16.5" customHeight="1">
      <c r="A5" s="14">
        <f t="shared" si="0"/>
        <v>2</v>
      </c>
      <c r="B5" s="57">
        <v>3597</v>
      </c>
      <c r="C5" s="6" t="s">
        <v>77</v>
      </c>
      <c r="D5" s="6" t="s">
        <v>34</v>
      </c>
      <c r="E5" s="6" t="s">
        <v>39</v>
      </c>
      <c r="F5" s="6" t="s">
        <v>12</v>
      </c>
      <c r="G5" s="42">
        <v>40671</v>
      </c>
      <c r="H5" s="102"/>
    </row>
    <row r="6" spans="1:8" ht="16.5" customHeight="1">
      <c r="A6" s="14">
        <v>3</v>
      </c>
      <c r="B6" s="57">
        <v>3146</v>
      </c>
      <c r="C6" s="6" t="s">
        <v>133</v>
      </c>
      <c r="D6" s="6" t="s">
        <v>136</v>
      </c>
      <c r="E6" s="6" t="s">
        <v>39</v>
      </c>
      <c r="F6" s="6" t="s">
        <v>35</v>
      </c>
      <c r="G6" s="42">
        <v>40832</v>
      </c>
      <c r="H6" s="102"/>
    </row>
    <row r="7" spans="1:8" ht="16.5" customHeight="1">
      <c r="A7" s="14">
        <f t="shared" si="0"/>
        <v>4</v>
      </c>
      <c r="B7" s="57">
        <v>2985</v>
      </c>
      <c r="C7" s="6" t="s">
        <v>87</v>
      </c>
      <c r="D7" s="6" t="s">
        <v>17</v>
      </c>
      <c r="E7" s="6" t="s">
        <v>39</v>
      </c>
      <c r="F7" s="6" t="s">
        <v>11</v>
      </c>
      <c r="G7" s="41">
        <v>40713</v>
      </c>
      <c r="H7" s="102"/>
    </row>
    <row r="8" spans="1:8" ht="16.5" customHeight="1">
      <c r="A8" s="14">
        <f t="shared" si="0"/>
        <v>5</v>
      </c>
      <c r="B8" s="57">
        <v>2811</v>
      </c>
      <c r="C8" s="6" t="s">
        <v>81</v>
      </c>
      <c r="D8" s="6" t="s">
        <v>14</v>
      </c>
      <c r="E8" s="6" t="s">
        <v>39</v>
      </c>
      <c r="F8" s="6" t="s">
        <v>10</v>
      </c>
      <c r="G8" s="42">
        <v>40696</v>
      </c>
      <c r="H8" s="102"/>
    </row>
    <row r="9" spans="1:8" ht="16.5" customHeight="1">
      <c r="A9" s="14">
        <f t="shared" si="0"/>
        <v>6</v>
      </c>
      <c r="B9" s="57">
        <v>2712</v>
      </c>
      <c r="C9" s="6" t="s">
        <v>88</v>
      </c>
      <c r="D9" s="6" t="s">
        <v>106</v>
      </c>
      <c r="E9" s="6" t="s">
        <v>39</v>
      </c>
      <c r="F9" s="6" t="s">
        <v>12</v>
      </c>
      <c r="G9" s="42">
        <v>40671</v>
      </c>
      <c r="H9" s="102"/>
    </row>
    <row r="10" spans="1:8" ht="16.5" customHeight="1">
      <c r="A10" s="14">
        <f t="shared" si="0"/>
        <v>7</v>
      </c>
      <c r="B10" s="57">
        <v>2344</v>
      </c>
      <c r="C10" s="6" t="s">
        <v>119</v>
      </c>
      <c r="D10" s="6" t="s">
        <v>14</v>
      </c>
      <c r="E10" s="6" t="s">
        <v>39</v>
      </c>
      <c r="F10" s="6" t="s">
        <v>10</v>
      </c>
      <c r="G10" s="42">
        <v>40696</v>
      </c>
      <c r="H10" s="102"/>
    </row>
    <row r="11" spans="1:8" ht="16.5" customHeight="1">
      <c r="A11" s="14"/>
      <c r="B11" s="57"/>
      <c r="C11" s="6"/>
      <c r="D11" s="6"/>
      <c r="E11" s="6"/>
      <c r="F11" s="6"/>
      <c r="G11" s="42"/>
      <c r="H11" s="102"/>
    </row>
    <row r="12" spans="1:8" ht="16.5" customHeight="1">
      <c r="A12" s="14"/>
      <c r="B12" s="57">
        <v>3061</v>
      </c>
      <c r="C12" s="6" t="s">
        <v>133</v>
      </c>
      <c r="D12" s="6" t="s">
        <v>136</v>
      </c>
      <c r="E12" s="6" t="s">
        <v>132</v>
      </c>
      <c r="F12" s="6" t="s">
        <v>37</v>
      </c>
      <c r="G12" s="42">
        <v>40790</v>
      </c>
      <c r="H12" s="102" t="s">
        <v>138</v>
      </c>
    </row>
    <row r="13" spans="1:8" ht="16.5" customHeight="1">
      <c r="A13" s="14"/>
      <c r="B13" s="57">
        <v>2955</v>
      </c>
      <c r="C13" s="98" t="s">
        <v>135</v>
      </c>
      <c r="D13" s="6" t="s">
        <v>137</v>
      </c>
      <c r="E13" s="6" t="s">
        <v>132</v>
      </c>
      <c r="F13" s="54" t="s">
        <v>38</v>
      </c>
      <c r="G13" s="55">
        <v>40804</v>
      </c>
      <c r="H13" s="102" t="s">
        <v>138</v>
      </c>
    </row>
    <row r="14" spans="1:8" ht="16.5" customHeight="1">
      <c r="A14" s="51"/>
      <c r="B14" s="99">
        <v>2884</v>
      </c>
      <c r="C14" s="98" t="s">
        <v>134</v>
      </c>
      <c r="D14" s="6" t="s">
        <v>14</v>
      </c>
      <c r="E14" s="6" t="s">
        <v>132</v>
      </c>
      <c r="F14" s="6" t="s">
        <v>38</v>
      </c>
      <c r="G14" s="42">
        <v>40804</v>
      </c>
      <c r="H14" s="102" t="s">
        <v>138</v>
      </c>
    </row>
    <row r="15" spans="1:8" ht="16.5" customHeight="1">
      <c r="A15" s="51"/>
      <c r="B15" s="99">
        <v>2711</v>
      </c>
      <c r="C15" s="54" t="s">
        <v>119</v>
      </c>
      <c r="D15" s="54" t="s">
        <v>14</v>
      </c>
      <c r="E15" s="6" t="s">
        <v>132</v>
      </c>
      <c r="F15" s="54" t="s">
        <v>37</v>
      </c>
      <c r="G15" s="55">
        <v>40790</v>
      </c>
      <c r="H15" s="102" t="s">
        <v>138</v>
      </c>
    </row>
    <row r="16" spans="1:8" ht="16.5" customHeight="1">
      <c r="A16" s="51"/>
      <c r="B16" s="99">
        <v>2417</v>
      </c>
      <c r="C16" s="100" t="s">
        <v>147</v>
      </c>
      <c r="D16" s="54" t="s">
        <v>148</v>
      </c>
      <c r="E16" s="6" t="s">
        <v>132</v>
      </c>
      <c r="F16" s="54" t="s">
        <v>38</v>
      </c>
      <c r="G16" s="55">
        <v>40804</v>
      </c>
      <c r="H16" s="102" t="s">
        <v>138</v>
      </c>
    </row>
    <row r="17" spans="1:8" ht="16.5" customHeight="1">
      <c r="A17" s="15"/>
      <c r="B17" s="58"/>
      <c r="C17" s="16"/>
      <c r="D17" s="16"/>
      <c r="E17" s="16"/>
      <c r="F17" s="16"/>
      <c r="G17" s="49"/>
      <c r="H17" s="103"/>
    </row>
  </sheetData>
  <sheetProtection/>
  <autoFilter ref="A3:G17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洋子</dc:creator>
  <cp:keywords/>
  <dc:description/>
  <cp:lastModifiedBy>youko</cp:lastModifiedBy>
  <cp:lastPrinted>2011-09-05T02:19:06Z</cp:lastPrinted>
  <dcterms:created xsi:type="dcterms:W3CDTF">2004-05-09T06:09:44Z</dcterms:created>
  <dcterms:modified xsi:type="dcterms:W3CDTF">2012-05-04T09:49:25Z</dcterms:modified>
  <cp:category/>
  <cp:version/>
  <cp:contentType/>
  <cp:contentStatus/>
</cp:coreProperties>
</file>