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955" windowHeight="6870" activeTab="0"/>
  </bookViews>
  <sheets>
    <sheet name="チェックリスト" sheetId="1" r:id="rId1"/>
    <sheet name="男110mH" sheetId="2" r:id="rId2"/>
    <sheet name="男110mH (追風参考)" sheetId="3" r:id="rId3"/>
    <sheet name="男400mH" sheetId="4" r:id="rId4"/>
    <sheet name="男5000mW" sheetId="5" r:id="rId5"/>
    <sheet name="男八種競技" sheetId="6" r:id="rId6"/>
  </sheets>
  <definedNames>
    <definedName name="_xlnm._FilterDatabase" localSheetId="1" hidden="1">'男110mH'!$A$3:$H$36</definedName>
    <definedName name="_xlnm._FilterDatabase" localSheetId="2" hidden="1">'男110mH (追風参考)'!$A$3:$H$17</definedName>
    <definedName name="_xlnm._FilterDatabase" localSheetId="3" hidden="1">'男400mH'!$A$3:$G$37</definedName>
    <definedName name="_xlnm._FilterDatabase" localSheetId="4" hidden="1">'男5000mW'!$A$3:$G$23</definedName>
    <definedName name="_xlnm._FilterDatabase" localSheetId="5" hidden="1">'男八種競技'!$A$3:$G$27</definedName>
    <definedName name="index3" localSheetId="0">'チェックリスト'!$A$2:$H$10</definedName>
    <definedName name="_xlnm.Print_Titles" localSheetId="1">'男110mH'!$1:$3</definedName>
    <definedName name="_xlnm.Print_Titles" localSheetId="2">'男110mH (追風参考)'!$1:$3</definedName>
    <definedName name="_xlnm.Print_Titles" localSheetId="3">'男400mH'!$1:$3</definedName>
    <definedName name="_xlnm.Print_Titles" localSheetId="4">'男5000mW'!$1:$3</definedName>
    <definedName name="_xlnm.Print_Titles" localSheetId="5">'男八種競技'!$1:$3</definedName>
  </definedNames>
  <calcPr fullCalcOnLoad="1"/>
</workbook>
</file>

<file path=xl/sharedStrings.xml><?xml version="1.0" encoding="utf-8"?>
<sst xmlns="http://schemas.openxmlformats.org/spreadsheetml/2006/main" count="581" uniqueCount="170">
  <si>
    <t>氏   名　</t>
  </si>
  <si>
    <t>大会名</t>
  </si>
  <si>
    <t>ﾚｰｽ区分　</t>
  </si>
  <si>
    <t>年月日</t>
  </si>
  <si>
    <t>競  技  会  名</t>
  </si>
  <si>
    <t>会 場</t>
  </si>
  <si>
    <t>ランク</t>
  </si>
  <si>
    <t>学校名</t>
  </si>
  <si>
    <t>風</t>
  </si>
  <si>
    <t>県総体</t>
  </si>
  <si>
    <t>県選手権</t>
  </si>
  <si>
    <t>那覇西</t>
  </si>
  <si>
    <t>中部商</t>
  </si>
  <si>
    <t>決勝</t>
  </si>
  <si>
    <t>備考</t>
  </si>
  <si>
    <t>～</t>
  </si>
  <si>
    <t>日程</t>
  </si>
  <si>
    <t>県総合</t>
  </si>
  <si>
    <t>男110mH</t>
  </si>
  <si>
    <t>男400mH</t>
  </si>
  <si>
    <t>男5000mW</t>
  </si>
  <si>
    <t>予選</t>
  </si>
  <si>
    <t>男八種110mH</t>
  </si>
  <si>
    <t>男八種競技</t>
  </si>
  <si>
    <t>決勝</t>
  </si>
  <si>
    <t>記録</t>
  </si>
  <si>
    <t>南九州</t>
  </si>
  <si>
    <t>（略称）</t>
  </si>
  <si>
    <t>海邦記念</t>
  </si>
  <si>
    <t>第64回　全国高等学校陸上競技対校選手権大会南九州地区予選大会</t>
  </si>
  <si>
    <t>☆</t>
  </si>
  <si>
    <t>前原</t>
  </si>
  <si>
    <t>糸満</t>
  </si>
  <si>
    <t>宮古</t>
  </si>
  <si>
    <t>石川</t>
  </si>
  <si>
    <t>八重山</t>
  </si>
  <si>
    <t>北山</t>
  </si>
  <si>
    <t>混成</t>
  </si>
  <si>
    <t>コザ</t>
  </si>
  <si>
    <t>予選</t>
  </si>
  <si>
    <t>ﾀｲﾑﾚｰｽ</t>
  </si>
  <si>
    <t>+1.9</t>
  </si>
  <si>
    <t>八重山農林</t>
  </si>
  <si>
    <t>南風原</t>
  </si>
  <si>
    <t>普天間</t>
  </si>
  <si>
    <t>那覇</t>
  </si>
  <si>
    <t>向陽</t>
  </si>
  <si>
    <t>2013年度　高校男子ランキング（障害・競歩・混成）</t>
  </si>
  <si>
    <t>第26回　海邦国体記念記録会兼国体選考会</t>
  </si>
  <si>
    <t>第64回  沖縄陸上競技選手権大会兼国体選考会</t>
  </si>
  <si>
    <t>第58回　沖縄県高等学校陸上競技対校選手権大会兼南九州地区予選大会</t>
  </si>
  <si>
    <t>熊本県総合</t>
  </si>
  <si>
    <t>+3.6</t>
  </si>
  <si>
    <t>﨑本　和誠(2)</t>
  </si>
  <si>
    <t>與儀　賢勇(2)</t>
  </si>
  <si>
    <t>髙良祐一郎(3)</t>
  </si>
  <si>
    <t>比嘉　海輝(2)</t>
  </si>
  <si>
    <t>前三盛敦貴(3)</t>
  </si>
  <si>
    <t>屋宜　孝志(2)</t>
  </si>
  <si>
    <t>吉原　友哉(3)</t>
  </si>
  <si>
    <t>+2.8</t>
  </si>
  <si>
    <t>當山　康平(2)</t>
  </si>
  <si>
    <t>備瀬健太郎(2)</t>
  </si>
  <si>
    <t>玉城　幸太(2)</t>
  </si>
  <si>
    <t>比嘉　琉久(1)</t>
  </si>
  <si>
    <t>+3.3</t>
  </si>
  <si>
    <t>島袋　大和(2)</t>
  </si>
  <si>
    <t>宇保　祐哉(3)</t>
  </si>
  <si>
    <t>-5.2</t>
  </si>
  <si>
    <t>+0.7</t>
  </si>
  <si>
    <t>前三盛喬貴(1)</t>
  </si>
  <si>
    <t>新垣　幸治(1)</t>
  </si>
  <si>
    <t>球陽</t>
  </si>
  <si>
    <t>+1.7</t>
  </si>
  <si>
    <t>安次富貫太(1)</t>
  </si>
  <si>
    <t>宇根亜明夏(3)</t>
  </si>
  <si>
    <t>山城　和真(1)</t>
  </si>
  <si>
    <t>久貝　勇介(2)</t>
  </si>
  <si>
    <t>宮古工</t>
  </si>
  <si>
    <t>-0.2</t>
  </si>
  <si>
    <t>-3.5</t>
  </si>
  <si>
    <t>吉田　拓郎(2)</t>
  </si>
  <si>
    <t>大嶺　　強(1)</t>
  </si>
  <si>
    <t>與那嶺開拓(3)</t>
  </si>
  <si>
    <t>下地　伸征(1)</t>
  </si>
  <si>
    <t>-2.6</t>
  </si>
  <si>
    <t>塩﨑　佑太(3)</t>
  </si>
  <si>
    <t>仲間　大晟(2)</t>
  </si>
  <si>
    <t>比嘉俊之介(2)</t>
  </si>
  <si>
    <t>2013年度　男子110mH　高校ランキング（追風参考）17"00以内</t>
  </si>
  <si>
    <t>2013年度　男子110mH　高校ランキング</t>
  </si>
  <si>
    <t>+0.8</t>
  </si>
  <si>
    <t>準決勝</t>
  </si>
  <si>
    <t>富田　忠希(3)</t>
  </si>
  <si>
    <t>野原　郁也(3)</t>
  </si>
  <si>
    <t>金城　重哉(2)</t>
  </si>
  <si>
    <t>安里誠太郎(3)</t>
  </si>
  <si>
    <t>保坂　涼太(3)</t>
  </si>
  <si>
    <t>最上　広貴(2)</t>
  </si>
  <si>
    <t>比嘉　拓也(3)</t>
  </si>
  <si>
    <t>文　　銀也(1)</t>
  </si>
  <si>
    <t>川満　和哉(1)</t>
  </si>
  <si>
    <t>知念　　颯(2)</t>
  </si>
  <si>
    <t>渡久山盛剛(3)</t>
  </si>
  <si>
    <t>那覇国際</t>
  </si>
  <si>
    <t>東盛　友哉(2)</t>
  </si>
  <si>
    <t>沖縄尚学</t>
  </si>
  <si>
    <t>2013年度　男子400mH　高校ランキング</t>
  </si>
  <si>
    <t>渡久山元輝(3)</t>
  </si>
  <si>
    <t>新崎　　健(3)</t>
  </si>
  <si>
    <t>友利　亮仁(2)</t>
  </si>
  <si>
    <t>金城　圭吾(3)</t>
  </si>
  <si>
    <t>翁長　孝典(2)</t>
  </si>
  <si>
    <t>渡嘉敷海斗(3)</t>
  </si>
  <si>
    <t>新垣　源朗(2)</t>
  </si>
  <si>
    <t>比嘉　大悟(2)</t>
  </si>
  <si>
    <t>仲里　奨喜(2)</t>
  </si>
  <si>
    <t>仲地　祐真(1)</t>
  </si>
  <si>
    <t>宮城　郁実(2)</t>
  </si>
  <si>
    <t>沖縄工</t>
  </si>
  <si>
    <t>久高　　樹(2)</t>
  </si>
  <si>
    <t>大石　大輔(2)</t>
  </si>
  <si>
    <t>佐和田柊人(1)</t>
  </si>
  <si>
    <t>知念</t>
  </si>
  <si>
    <t>2013年度　男子5000mW　高校ランキング</t>
  </si>
  <si>
    <t>+1.7</t>
  </si>
  <si>
    <t>2013年度　男子八種競技　高校ランキング</t>
  </si>
  <si>
    <t>第68回　国民体育大会最終選考会</t>
  </si>
  <si>
    <t>国体最終</t>
  </si>
  <si>
    <t>国体最終</t>
  </si>
  <si>
    <t>+2.5</t>
  </si>
  <si>
    <t>第66回　全国高等学校陸上競技対校選手権大会</t>
  </si>
  <si>
    <t>ｲﾝﾀｰﾊｲ</t>
  </si>
  <si>
    <t>大分ﾄﾞｰﾑ</t>
  </si>
  <si>
    <t>第28回　高等学校対校秋季陸上競技大会</t>
  </si>
  <si>
    <t>高校秋季</t>
  </si>
  <si>
    <t>第40回　沖縄県高等学校新人陸上競技大会</t>
  </si>
  <si>
    <t>県新人</t>
  </si>
  <si>
    <t>第31回全九州高等学校新人陸上競技大会</t>
  </si>
  <si>
    <t>九州新人</t>
  </si>
  <si>
    <t>佐賀県総合</t>
  </si>
  <si>
    <t>島　　吉史(1)</t>
  </si>
  <si>
    <t>+0.0</t>
  </si>
  <si>
    <t>米盛　翔太(1)</t>
  </si>
  <si>
    <t>-2.3</t>
  </si>
  <si>
    <t>+0.2</t>
  </si>
  <si>
    <t>-0.3</t>
  </si>
  <si>
    <t>+0.1</t>
  </si>
  <si>
    <t>野崎　凱啓(2)</t>
  </si>
  <si>
    <t>「2012年高校ﾗﾝｷﾝｸﾞ100傑」に相当する記録は備考欄に順位を記載</t>
  </si>
  <si>
    <t>81位</t>
  </si>
  <si>
    <t>+3.8</t>
  </si>
  <si>
    <t>星野　勢七(2)</t>
  </si>
  <si>
    <t>八幡　雅樹(1)</t>
  </si>
  <si>
    <t>沖縄工高専</t>
  </si>
  <si>
    <t>下里　優太(3)</t>
  </si>
  <si>
    <t>平良　祥己(2)</t>
  </si>
  <si>
    <t>豊見城</t>
  </si>
  <si>
    <t>宮平　松尚(1)</t>
  </si>
  <si>
    <t>天久　　瞬(1)</t>
  </si>
  <si>
    <t>下地　修一(2)</t>
  </si>
  <si>
    <t>米盛　博光(1)</t>
  </si>
  <si>
    <t>ｲﾝﾀｰﾊｲ</t>
  </si>
  <si>
    <t>県高新/5位</t>
  </si>
  <si>
    <t>第68回　国民体育大会</t>
  </si>
  <si>
    <t>国体</t>
  </si>
  <si>
    <t>東京・味の素</t>
  </si>
  <si>
    <t>-0.1</t>
  </si>
  <si>
    <t>国体</t>
  </si>
  <si>
    <t>29位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</si>
</sst>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:ss.00"/>
    <numFmt numFmtId="182" formatCode="ss.00"/>
    <numFmt numFmtId="183" formatCode="0.000_ "/>
    <numFmt numFmtId="184" formatCode="0.00_ "/>
    <numFmt numFmtId="185" formatCode="0.0_ "/>
    <numFmt numFmtId="186" formatCode="0_);[Red]\(0\)"/>
    <numFmt numFmtId="187" formatCode="0.00_);[Red]\(0.00\)"/>
    <numFmt numFmtId="188" formatCode="m:ss.00"/>
    <numFmt numFmtId="189" formatCode="0_ "/>
    <numFmt numFmtId="190" formatCode="0.00_);\(0.00\)"/>
    <numFmt numFmtId="191" formatCode="m/d;@"/>
    <numFmt numFmtId="192" formatCode="&quot;(&quot;aaa&quot;)&quot;"/>
    <numFmt numFmtId="193" formatCode="yyyy/m/d;@"/>
    <numFmt numFmtId="194" formatCode="\&gt;\9\9\9\9\]##&quot;:&quot;##&quot;.&quot;##;##&quot;.&quot;##"/>
    <numFmt numFmtId="195" formatCode="[&gt;9999]##&quot;:&quot;##&quot;.&quot;##;##&quot;.&quot;##\ "/>
    <numFmt numFmtId="196" formatCode="0&quot;m&quot;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9" fontId="0" fillId="0" borderId="12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14" fontId="0" fillId="0" borderId="12" xfId="0" applyNumberFormat="1" applyFill="1" applyBorder="1" applyAlignment="1">
      <alignment horizontal="right" vertical="center"/>
    </xf>
    <xf numFmtId="195" fontId="0" fillId="0" borderId="12" xfId="0" applyNumberFormat="1" applyFill="1" applyBorder="1" applyAlignment="1">
      <alignment vertical="center"/>
    </xf>
    <xf numFmtId="195" fontId="0" fillId="0" borderId="16" xfId="0" applyNumberFormat="1" applyFill="1" applyBorder="1" applyAlignment="1">
      <alignment vertical="center"/>
    </xf>
    <xf numFmtId="14" fontId="0" fillId="0" borderId="16" xfId="0" applyNumberFormat="1" applyFill="1" applyBorder="1" applyAlignment="1">
      <alignment horizontal="right" vertical="center"/>
    </xf>
    <xf numFmtId="0" fontId="0" fillId="0" borderId="12" xfId="0" applyNumberFormat="1" applyFill="1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191" fontId="3" fillId="0" borderId="19" xfId="0" applyNumberFormat="1" applyFont="1" applyBorder="1" applyAlignment="1">
      <alignment vertical="center" shrinkToFit="1"/>
    </xf>
    <xf numFmtId="192" fontId="3" fillId="0" borderId="20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191" fontId="3" fillId="0" borderId="20" xfId="0" applyNumberFormat="1" applyFont="1" applyBorder="1" applyAlignment="1">
      <alignment vertical="center" shrinkToFit="1"/>
    </xf>
    <xf numFmtId="192" fontId="3" fillId="0" borderId="21" xfId="0" applyNumberFormat="1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191" fontId="3" fillId="0" borderId="23" xfId="0" applyNumberFormat="1" applyFont="1" applyBorder="1" applyAlignment="1">
      <alignment vertical="center" shrinkToFit="1"/>
    </xf>
    <xf numFmtId="192" fontId="3" fillId="0" borderId="24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191" fontId="3" fillId="0" borderId="24" xfId="0" applyNumberFormat="1" applyFont="1" applyBorder="1" applyAlignment="1">
      <alignment vertical="center" shrinkToFit="1"/>
    </xf>
    <xf numFmtId="192" fontId="3" fillId="0" borderId="25" xfId="0" applyNumberFormat="1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195" fontId="0" fillId="0" borderId="31" xfId="0" applyNumberForma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5" fontId="0" fillId="33" borderId="12" xfId="0" applyNumberForma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14" fontId="0" fillId="33" borderId="12" xfId="0" applyNumberFormat="1" applyFill="1" applyBorder="1" applyAlignment="1">
      <alignment horizontal="right" vertical="center"/>
    </xf>
    <xf numFmtId="49" fontId="0" fillId="33" borderId="12" xfId="0" applyNumberFormat="1" applyFill="1" applyBorder="1" applyAlignment="1">
      <alignment vertical="center"/>
    </xf>
    <xf numFmtId="14" fontId="0" fillId="0" borderId="31" xfId="0" applyNumberFormat="1" applyFill="1" applyBorder="1" applyAlignment="1">
      <alignment vertical="center"/>
    </xf>
    <xf numFmtId="191" fontId="3" fillId="0" borderId="19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191" fontId="3" fillId="0" borderId="20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91" fontId="3" fillId="0" borderId="19" xfId="0" applyNumberFormat="1" applyFont="1" applyFill="1" applyBorder="1" applyAlignment="1">
      <alignment vertical="center" shrinkToFit="1"/>
    </xf>
    <xf numFmtId="192" fontId="3" fillId="0" borderId="20" xfId="0" applyNumberFormat="1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191" fontId="3" fillId="0" borderId="20" xfId="0" applyNumberFormat="1" applyFont="1" applyFill="1" applyBorder="1" applyAlignment="1">
      <alignment vertical="center" shrinkToFit="1"/>
    </xf>
    <xf numFmtId="192" fontId="3" fillId="0" borderId="21" xfId="0" applyNumberFormat="1" applyFont="1" applyFill="1" applyBorder="1" applyAlignment="1">
      <alignment horizontal="center" vertical="center" shrinkToFit="1"/>
    </xf>
    <xf numFmtId="191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91" fontId="3" fillId="0" borderId="20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4" fontId="0" fillId="33" borderId="12" xfId="0" applyNumberFormat="1" applyFill="1" applyBorder="1" applyAlignment="1">
      <alignment vertical="center"/>
    </xf>
    <xf numFmtId="195" fontId="0" fillId="33" borderId="31" xfId="0" applyNumberFormat="1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14" fontId="0" fillId="33" borderId="31" xfId="0" applyNumberForma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4" xfId="0" applyNumberFormat="1" applyFill="1" applyBorder="1" applyAlignment="1">
      <alignment vertical="center"/>
    </xf>
    <xf numFmtId="14" fontId="0" fillId="33" borderId="34" xfId="0" applyNumberFormat="1" applyFill="1" applyBorder="1" applyAlignment="1">
      <alignment horizontal="right" vertical="center"/>
    </xf>
    <xf numFmtId="0" fontId="0" fillId="33" borderId="35" xfId="0" applyFill="1" applyBorder="1" applyAlignment="1">
      <alignment vertical="center" shrinkToFit="1"/>
    </xf>
    <xf numFmtId="0" fontId="0" fillId="33" borderId="12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 shrinkToFit="1"/>
    </xf>
    <xf numFmtId="0" fontId="3" fillId="0" borderId="34" xfId="0" applyFont="1" applyBorder="1" applyAlignment="1">
      <alignment horizontal="center" vertical="center" shrinkToFit="1"/>
    </xf>
    <xf numFmtId="192" fontId="3" fillId="0" borderId="20" xfId="0" applyNumberFormat="1" applyFont="1" applyFill="1" applyBorder="1" applyAlignment="1">
      <alignment horizontal="center" vertical="center"/>
    </xf>
    <xf numFmtId="192" fontId="3" fillId="0" borderId="21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49" fontId="0" fillId="0" borderId="31" xfId="0" applyNumberFormat="1" applyFill="1" applyBorder="1" applyAlignment="1">
      <alignment vertical="center"/>
    </xf>
    <xf numFmtId="14" fontId="0" fillId="0" borderId="31" xfId="0" applyNumberFormat="1" applyFill="1" applyBorder="1" applyAlignment="1">
      <alignment horizontal="right" vertical="center"/>
    </xf>
    <xf numFmtId="195" fontId="0" fillId="33" borderId="34" xfId="0" applyNumberFormat="1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K15" sqref="K15"/>
    </sheetView>
  </sheetViews>
  <sheetFormatPr defaultColWidth="9.00390625" defaultRowHeight="18.75" customHeight="1"/>
  <cols>
    <col min="1" max="1" width="5.125" style="2" customWidth="1"/>
    <col min="2" max="2" width="3.375" style="3" customWidth="1"/>
    <col min="3" max="3" width="2.375" style="3" customWidth="1"/>
    <col min="4" max="4" width="5.125" style="2" customWidth="1"/>
    <col min="5" max="5" width="3.375" style="2" customWidth="1"/>
    <col min="6" max="6" width="53.25390625" style="2" bestFit="1" customWidth="1"/>
    <col min="7" max="7" width="8.125" style="2" customWidth="1"/>
    <col min="8" max="8" width="10.875" style="2" customWidth="1"/>
    <col min="9" max="13" width="7.25390625" style="2" customWidth="1"/>
    <col min="14" max="14" width="6.875" style="2" customWidth="1"/>
    <col min="15" max="16384" width="9.00390625" style="2" customWidth="1"/>
  </cols>
  <sheetData>
    <row r="1" spans="1:3" s="1" customFormat="1" ht="18.75" customHeight="1">
      <c r="A1" s="1" t="s">
        <v>47</v>
      </c>
      <c r="B1" s="18"/>
      <c r="C1" s="18"/>
    </row>
    <row r="2" spans="1:13" s="3" customFormat="1" ht="18.75" customHeight="1">
      <c r="A2" s="97" t="s">
        <v>16</v>
      </c>
      <c r="B2" s="98"/>
      <c r="C2" s="98"/>
      <c r="D2" s="98"/>
      <c r="E2" s="99"/>
      <c r="F2" s="4" t="s">
        <v>4</v>
      </c>
      <c r="G2" s="4" t="s">
        <v>27</v>
      </c>
      <c r="H2" s="4" t="s">
        <v>5</v>
      </c>
      <c r="I2" s="4" t="s">
        <v>18</v>
      </c>
      <c r="J2" s="4" t="s">
        <v>19</v>
      </c>
      <c r="K2" s="4" t="s">
        <v>20</v>
      </c>
      <c r="L2" s="4" t="s">
        <v>22</v>
      </c>
      <c r="M2" s="5" t="s">
        <v>23</v>
      </c>
    </row>
    <row r="3" spans="1:13" ht="18.75" customHeight="1">
      <c r="A3" s="64">
        <v>41384</v>
      </c>
      <c r="B3" s="70">
        <f aca="true" t="shared" si="0" ref="B3:B12">A3</f>
        <v>41384</v>
      </c>
      <c r="C3" s="65" t="s">
        <v>15</v>
      </c>
      <c r="D3" s="66">
        <v>41385</v>
      </c>
      <c r="E3" s="73">
        <f aca="true" t="shared" si="1" ref="E3:E12">D3</f>
        <v>41385</v>
      </c>
      <c r="F3" s="67" t="s">
        <v>48</v>
      </c>
      <c r="G3" s="67" t="s">
        <v>28</v>
      </c>
      <c r="H3" s="68" t="s">
        <v>17</v>
      </c>
      <c r="I3" s="89" t="s">
        <v>30</v>
      </c>
      <c r="J3" s="89" t="s">
        <v>30</v>
      </c>
      <c r="K3" s="89" t="s">
        <v>30</v>
      </c>
      <c r="L3" s="46"/>
      <c r="M3" s="47"/>
    </row>
    <row r="4" spans="1:13" ht="18.75" customHeight="1">
      <c r="A4" s="69">
        <v>41412</v>
      </c>
      <c r="B4" s="70">
        <f t="shared" si="0"/>
        <v>41412</v>
      </c>
      <c r="C4" s="71" t="s">
        <v>15</v>
      </c>
      <c r="D4" s="72">
        <v>41413</v>
      </c>
      <c r="E4" s="73">
        <f t="shared" si="1"/>
        <v>41413</v>
      </c>
      <c r="F4" s="44" t="s">
        <v>49</v>
      </c>
      <c r="G4" s="44" t="s">
        <v>10</v>
      </c>
      <c r="H4" s="45" t="s">
        <v>17</v>
      </c>
      <c r="I4" s="33" t="s">
        <v>30</v>
      </c>
      <c r="J4" s="33" t="s">
        <v>30</v>
      </c>
      <c r="K4" s="33" t="s">
        <v>30</v>
      </c>
      <c r="L4" s="48"/>
      <c r="M4" s="49"/>
    </row>
    <row r="5" spans="1:13" ht="18.75" customHeight="1">
      <c r="A5" s="69">
        <v>41426</v>
      </c>
      <c r="B5" s="70">
        <f t="shared" si="0"/>
        <v>41426</v>
      </c>
      <c r="C5" s="71" t="s">
        <v>15</v>
      </c>
      <c r="D5" s="72">
        <v>41429</v>
      </c>
      <c r="E5" s="73">
        <f t="shared" si="1"/>
        <v>41429</v>
      </c>
      <c r="F5" s="44" t="s">
        <v>50</v>
      </c>
      <c r="G5" s="44" t="s">
        <v>10</v>
      </c>
      <c r="H5" s="45" t="s">
        <v>17</v>
      </c>
      <c r="I5" s="33" t="s">
        <v>30</v>
      </c>
      <c r="J5" s="33" t="s">
        <v>30</v>
      </c>
      <c r="K5" s="33" t="s">
        <v>30</v>
      </c>
      <c r="L5" s="33" t="s">
        <v>30</v>
      </c>
      <c r="M5" s="34" t="s">
        <v>30</v>
      </c>
    </row>
    <row r="6" spans="1:13" ht="18.75" customHeight="1">
      <c r="A6" s="69">
        <v>41438</v>
      </c>
      <c r="B6" s="70">
        <f t="shared" si="0"/>
        <v>41438</v>
      </c>
      <c r="C6" s="71" t="s">
        <v>15</v>
      </c>
      <c r="D6" s="72">
        <v>41441</v>
      </c>
      <c r="E6" s="73">
        <f t="shared" si="1"/>
        <v>41441</v>
      </c>
      <c r="F6" s="44" t="s">
        <v>29</v>
      </c>
      <c r="G6" s="44" t="s">
        <v>26</v>
      </c>
      <c r="H6" s="45" t="s">
        <v>51</v>
      </c>
      <c r="I6" s="33" t="s">
        <v>30</v>
      </c>
      <c r="J6" s="33" t="s">
        <v>30</v>
      </c>
      <c r="K6" s="33" t="s">
        <v>30</v>
      </c>
      <c r="L6" s="33" t="s">
        <v>30</v>
      </c>
      <c r="M6" s="34" t="s">
        <v>30</v>
      </c>
    </row>
    <row r="7" spans="1:13" ht="18.75" customHeight="1">
      <c r="A7" s="64">
        <v>41461</v>
      </c>
      <c r="B7" s="70">
        <f t="shared" si="0"/>
        <v>41461</v>
      </c>
      <c r="C7" s="71" t="s">
        <v>15</v>
      </c>
      <c r="D7" s="72">
        <v>41462</v>
      </c>
      <c r="E7" s="73">
        <f t="shared" si="1"/>
        <v>41462</v>
      </c>
      <c r="F7" s="67" t="s">
        <v>127</v>
      </c>
      <c r="G7" s="67" t="s">
        <v>128</v>
      </c>
      <c r="H7" s="68" t="s">
        <v>17</v>
      </c>
      <c r="I7" s="33" t="s">
        <v>30</v>
      </c>
      <c r="J7" s="48"/>
      <c r="K7" s="33" t="s">
        <v>30</v>
      </c>
      <c r="L7" s="48"/>
      <c r="M7" s="49"/>
    </row>
    <row r="8" spans="1:13" ht="18.75" customHeight="1">
      <c r="A8" s="74">
        <v>41485</v>
      </c>
      <c r="B8" s="70">
        <f t="shared" si="0"/>
        <v>41485</v>
      </c>
      <c r="C8" s="75"/>
      <c r="D8" s="76">
        <v>41489</v>
      </c>
      <c r="E8" s="73">
        <f t="shared" si="1"/>
        <v>41489</v>
      </c>
      <c r="F8" s="77" t="s">
        <v>131</v>
      </c>
      <c r="G8" s="78" t="s">
        <v>132</v>
      </c>
      <c r="H8" s="68" t="s">
        <v>133</v>
      </c>
      <c r="I8" s="33" t="s">
        <v>30</v>
      </c>
      <c r="J8" s="48"/>
      <c r="K8" s="48"/>
      <c r="L8" s="33" t="s">
        <v>30</v>
      </c>
      <c r="M8" s="34" t="s">
        <v>30</v>
      </c>
    </row>
    <row r="9" spans="1:13" ht="18.75" customHeight="1">
      <c r="A9" s="74">
        <v>41524</v>
      </c>
      <c r="B9" s="70">
        <f t="shared" si="0"/>
        <v>41524</v>
      </c>
      <c r="C9" s="71" t="s">
        <v>15</v>
      </c>
      <c r="D9" s="76">
        <v>41525</v>
      </c>
      <c r="E9" s="73">
        <f t="shared" si="1"/>
        <v>41525</v>
      </c>
      <c r="F9" s="77" t="s">
        <v>134</v>
      </c>
      <c r="G9" s="78" t="s">
        <v>135</v>
      </c>
      <c r="H9" s="68" t="s">
        <v>17</v>
      </c>
      <c r="I9" s="33" t="s">
        <v>30</v>
      </c>
      <c r="J9" s="33" t="s">
        <v>30</v>
      </c>
      <c r="K9" s="33" t="s">
        <v>30</v>
      </c>
      <c r="L9" s="33" t="s">
        <v>30</v>
      </c>
      <c r="M9" s="34" t="s">
        <v>30</v>
      </c>
    </row>
    <row r="10" spans="1:13" ht="18.75" customHeight="1">
      <c r="A10" s="69">
        <v>41537</v>
      </c>
      <c r="B10" s="70">
        <f t="shared" si="0"/>
        <v>41537</v>
      </c>
      <c r="C10" s="71" t="s">
        <v>15</v>
      </c>
      <c r="D10" s="72">
        <v>41539</v>
      </c>
      <c r="E10" s="73">
        <f t="shared" si="1"/>
        <v>41539</v>
      </c>
      <c r="F10" s="77" t="s">
        <v>136</v>
      </c>
      <c r="G10" s="32" t="s">
        <v>137</v>
      </c>
      <c r="H10" s="45" t="s">
        <v>17</v>
      </c>
      <c r="I10" s="33" t="s">
        <v>30</v>
      </c>
      <c r="J10" s="33" t="s">
        <v>30</v>
      </c>
      <c r="K10" s="33" t="s">
        <v>30</v>
      </c>
      <c r="L10" s="33" t="s">
        <v>30</v>
      </c>
      <c r="M10" s="34" t="s">
        <v>30</v>
      </c>
    </row>
    <row r="11" spans="1:13" ht="18.75" customHeight="1">
      <c r="A11" s="69">
        <v>41551</v>
      </c>
      <c r="B11" s="70">
        <f t="shared" si="0"/>
        <v>41551</v>
      </c>
      <c r="C11" s="71" t="s">
        <v>15</v>
      </c>
      <c r="D11" s="72">
        <v>41555</v>
      </c>
      <c r="E11" s="73">
        <f t="shared" si="1"/>
        <v>41555</v>
      </c>
      <c r="F11" s="77" t="s">
        <v>164</v>
      </c>
      <c r="G11" s="32" t="s">
        <v>165</v>
      </c>
      <c r="H11" s="45" t="s">
        <v>166</v>
      </c>
      <c r="I11" s="33" t="s">
        <v>30</v>
      </c>
      <c r="J11" s="48"/>
      <c r="K11" s="48"/>
      <c r="L11" s="48"/>
      <c r="M11" s="49"/>
    </row>
    <row r="12" spans="1:13" ht="18.75" customHeight="1">
      <c r="A12" s="64">
        <v>41558</v>
      </c>
      <c r="B12" s="90">
        <f t="shared" si="0"/>
        <v>41558</v>
      </c>
      <c r="C12" s="71" t="s">
        <v>15</v>
      </c>
      <c r="D12" s="66">
        <v>41560</v>
      </c>
      <c r="E12" s="91">
        <f t="shared" si="1"/>
        <v>41560</v>
      </c>
      <c r="F12" s="67" t="s">
        <v>138</v>
      </c>
      <c r="G12" s="67" t="s">
        <v>139</v>
      </c>
      <c r="H12" s="68" t="s">
        <v>140</v>
      </c>
      <c r="I12" s="33" t="s">
        <v>30</v>
      </c>
      <c r="J12" s="33" t="s">
        <v>30</v>
      </c>
      <c r="K12" s="33" t="s">
        <v>30</v>
      </c>
      <c r="L12" s="33" t="s">
        <v>30</v>
      </c>
      <c r="M12" s="34" t="s">
        <v>30</v>
      </c>
    </row>
    <row r="13" spans="1:13" ht="18.75" customHeight="1">
      <c r="A13" s="74"/>
      <c r="B13" s="70"/>
      <c r="C13" s="75"/>
      <c r="D13" s="76"/>
      <c r="E13" s="73"/>
      <c r="F13" s="77"/>
      <c r="G13" s="77"/>
      <c r="H13" s="78"/>
      <c r="I13" s="33"/>
      <c r="J13" s="33"/>
      <c r="K13" s="33"/>
      <c r="L13" s="33"/>
      <c r="M13" s="34"/>
    </row>
    <row r="14" spans="1:13" ht="18.75" customHeight="1">
      <c r="A14" s="27"/>
      <c r="B14" s="28"/>
      <c r="C14" s="29"/>
      <c r="D14" s="30"/>
      <c r="E14" s="31"/>
      <c r="F14" s="32"/>
      <c r="G14" s="32"/>
      <c r="H14" s="7"/>
      <c r="I14" s="33"/>
      <c r="J14" s="33"/>
      <c r="K14" s="33"/>
      <c r="L14" s="33"/>
      <c r="M14" s="34"/>
    </row>
    <row r="15" spans="1:13" ht="18.75" customHeight="1">
      <c r="A15" s="27"/>
      <c r="B15" s="28"/>
      <c r="C15" s="29"/>
      <c r="D15" s="30"/>
      <c r="E15" s="31"/>
      <c r="F15" s="32"/>
      <c r="G15" s="32"/>
      <c r="H15" s="7"/>
      <c r="I15" s="33"/>
      <c r="J15" s="33"/>
      <c r="K15" s="33"/>
      <c r="L15" s="33"/>
      <c r="M15" s="34"/>
    </row>
    <row r="16" spans="1:13" ht="18.75" customHeight="1">
      <c r="A16" s="27"/>
      <c r="B16" s="28"/>
      <c r="C16" s="29"/>
      <c r="D16" s="30"/>
      <c r="E16" s="31"/>
      <c r="F16" s="32"/>
      <c r="G16" s="32"/>
      <c r="H16" s="7"/>
      <c r="I16" s="7"/>
      <c r="J16" s="7"/>
      <c r="K16" s="7"/>
      <c r="L16" s="7"/>
      <c r="M16" s="35"/>
    </row>
    <row r="17" spans="1:13" ht="18.75" customHeight="1">
      <c r="A17" s="36"/>
      <c r="B17" s="37"/>
      <c r="C17" s="38"/>
      <c r="D17" s="39"/>
      <c r="E17" s="40"/>
      <c r="F17" s="41"/>
      <c r="G17" s="41"/>
      <c r="H17" s="42"/>
      <c r="I17" s="42"/>
      <c r="J17" s="42"/>
      <c r="K17" s="42"/>
      <c r="L17" s="42"/>
      <c r="M17" s="43"/>
    </row>
  </sheetData>
  <sheetProtection/>
  <mergeCells count="1">
    <mergeCell ref="A2:E2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I5" sqref="I5"/>
    </sheetView>
  </sheetViews>
  <sheetFormatPr defaultColWidth="9.00390625" defaultRowHeight="16.5" customHeight="1"/>
  <cols>
    <col min="1" max="1" width="4.875" style="8" customWidth="1"/>
    <col min="2" max="2" width="7.375" style="8" customWidth="1"/>
    <col min="3" max="3" width="6.00390625" style="8" customWidth="1"/>
    <col min="4" max="4" width="14.375" style="8" customWidth="1"/>
    <col min="5" max="5" width="13.00390625" style="8" bestFit="1" customWidth="1"/>
    <col min="6" max="6" width="8.375" style="8" customWidth="1"/>
    <col min="7" max="7" width="11.125" style="8" bestFit="1" customWidth="1"/>
    <col min="8" max="8" width="11.625" style="20" bestFit="1" customWidth="1"/>
    <col min="9" max="16384" width="9.00390625" style="8" customWidth="1"/>
  </cols>
  <sheetData>
    <row r="1" ht="16.5" customHeight="1">
      <c r="A1" s="8" t="s">
        <v>90</v>
      </c>
    </row>
    <row r="3" spans="1:9" s="12" customFormat="1" ht="16.5" customHeight="1">
      <c r="A3" s="9" t="s">
        <v>6</v>
      </c>
      <c r="B3" s="10" t="s">
        <v>25</v>
      </c>
      <c r="C3" s="10" t="s">
        <v>8</v>
      </c>
      <c r="D3" s="10" t="s">
        <v>0</v>
      </c>
      <c r="E3" s="10" t="s">
        <v>7</v>
      </c>
      <c r="F3" s="10" t="s">
        <v>2</v>
      </c>
      <c r="G3" s="10" t="s">
        <v>1</v>
      </c>
      <c r="H3" s="10" t="s">
        <v>3</v>
      </c>
      <c r="I3" s="11" t="s">
        <v>14</v>
      </c>
    </row>
    <row r="4" spans="1:9" ht="16.5" customHeight="1">
      <c r="A4" s="57">
        <f aca="true" t="shared" si="0" ref="A4:A14">RANK(B4,$B$4:$B$132,1)</f>
        <v>1</v>
      </c>
      <c r="B4" s="58">
        <v>1471</v>
      </c>
      <c r="C4" s="62" t="s">
        <v>167</v>
      </c>
      <c r="D4" s="59" t="s">
        <v>53</v>
      </c>
      <c r="E4" s="59" t="s">
        <v>11</v>
      </c>
      <c r="F4" s="59" t="s">
        <v>39</v>
      </c>
      <c r="G4" s="59" t="s">
        <v>168</v>
      </c>
      <c r="H4" s="61">
        <v>41551</v>
      </c>
      <c r="I4" s="60" t="s">
        <v>169</v>
      </c>
    </row>
    <row r="5" spans="1:9" ht="16.5" customHeight="1">
      <c r="A5" s="57">
        <f t="shared" si="0"/>
        <v>2</v>
      </c>
      <c r="B5" s="58">
        <v>1509</v>
      </c>
      <c r="C5" s="62" t="s">
        <v>145</v>
      </c>
      <c r="D5" s="59" t="s">
        <v>58</v>
      </c>
      <c r="E5" s="59" t="s">
        <v>43</v>
      </c>
      <c r="F5" s="59" t="s">
        <v>13</v>
      </c>
      <c r="G5" s="59" t="s">
        <v>137</v>
      </c>
      <c r="H5" s="61">
        <v>41539</v>
      </c>
      <c r="I5" s="60" t="s">
        <v>150</v>
      </c>
    </row>
    <row r="6" spans="1:9" ht="16.5" customHeight="1">
      <c r="A6" s="57">
        <f t="shared" si="0"/>
        <v>3</v>
      </c>
      <c r="B6" s="58">
        <v>1524</v>
      </c>
      <c r="C6" s="62" t="s">
        <v>91</v>
      </c>
      <c r="D6" s="59" t="s">
        <v>57</v>
      </c>
      <c r="E6" s="59" t="s">
        <v>35</v>
      </c>
      <c r="F6" s="59" t="s">
        <v>92</v>
      </c>
      <c r="G6" s="59" t="s">
        <v>26</v>
      </c>
      <c r="H6" s="61">
        <v>41441</v>
      </c>
      <c r="I6" s="60"/>
    </row>
    <row r="7" spans="1:9" ht="16.5" customHeight="1">
      <c r="A7" s="57">
        <f t="shared" si="0"/>
        <v>4</v>
      </c>
      <c r="B7" s="58">
        <v>1560</v>
      </c>
      <c r="C7" s="62" t="s">
        <v>145</v>
      </c>
      <c r="D7" s="59" t="s">
        <v>56</v>
      </c>
      <c r="E7" s="59" t="s">
        <v>12</v>
      </c>
      <c r="F7" s="59" t="s">
        <v>13</v>
      </c>
      <c r="G7" s="59" t="s">
        <v>137</v>
      </c>
      <c r="H7" s="61">
        <v>41539</v>
      </c>
      <c r="I7" s="60"/>
    </row>
    <row r="8" spans="1:9" ht="16.5" customHeight="1">
      <c r="A8" s="57">
        <f t="shared" si="0"/>
        <v>5</v>
      </c>
      <c r="B8" s="58">
        <v>1569</v>
      </c>
      <c r="C8" s="62" t="s">
        <v>79</v>
      </c>
      <c r="D8" s="59" t="s">
        <v>61</v>
      </c>
      <c r="E8" s="59" t="s">
        <v>31</v>
      </c>
      <c r="F8" s="59" t="s">
        <v>13</v>
      </c>
      <c r="G8" s="59" t="s">
        <v>9</v>
      </c>
      <c r="H8" s="61">
        <v>41429</v>
      </c>
      <c r="I8" s="60"/>
    </row>
    <row r="9" spans="1:9" ht="16.5" customHeight="1">
      <c r="A9" s="57">
        <f t="shared" si="0"/>
        <v>6</v>
      </c>
      <c r="B9" s="58">
        <v>1574</v>
      </c>
      <c r="C9" s="62" t="s">
        <v>41</v>
      </c>
      <c r="D9" s="59" t="s">
        <v>59</v>
      </c>
      <c r="E9" s="59" t="s">
        <v>11</v>
      </c>
      <c r="F9" s="59" t="s">
        <v>21</v>
      </c>
      <c r="G9" s="59" t="s">
        <v>9</v>
      </c>
      <c r="H9" s="61">
        <v>41429</v>
      </c>
      <c r="I9" s="60"/>
    </row>
    <row r="10" spans="1:9" ht="16.5" customHeight="1">
      <c r="A10" s="57">
        <f t="shared" si="0"/>
        <v>7</v>
      </c>
      <c r="B10" s="58">
        <v>1616</v>
      </c>
      <c r="C10" s="62" t="s">
        <v>68</v>
      </c>
      <c r="D10" s="59" t="s">
        <v>66</v>
      </c>
      <c r="E10" s="59" t="s">
        <v>12</v>
      </c>
      <c r="F10" s="59" t="s">
        <v>13</v>
      </c>
      <c r="G10" s="59" t="s">
        <v>10</v>
      </c>
      <c r="H10" s="61">
        <v>41413</v>
      </c>
      <c r="I10" s="60"/>
    </row>
    <row r="11" spans="1:9" ht="16.5" customHeight="1">
      <c r="A11" s="57">
        <f t="shared" si="0"/>
        <v>8</v>
      </c>
      <c r="B11" s="58">
        <v>1629</v>
      </c>
      <c r="C11" s="62" t="s">
        <v>145</v>
      </c>
      <c r="D11" s="59" t="s">
        <v>70</v>
      </c>
      <c r="E11" s="59" t="s">
        <v>35</v>
      </c>
      <c r="F11" s="59" t="s">
        <v>13</v>
      </c>
      <c r="G11" s="59" t="s">
        <v>137</v>
      </c>
      <c r="H11" s="61">
        <v>41539</v>
      </c>
      <c r="I11" s="60"/>
    </row>
    <row r="12" spans="1:9" ht="16.5" customHeight="1">
      <c r="A12" s="57">
        <f t="shared" si="0"/>
        <v>9</v>
      </c>
      <c r="B12" s="58">
        <v>1635</v>
      </c>
      <c r="C12" s="62" t="s">
        <v>145</v>
      </c>
      <c r="D12" s="59" t="s">
        <v>54</v>
      </c>
      <c r="E12" s="59" t="s">
        <v>34</v>
      </c>
      <c r="F12" s="59" t="s">
        <v>13</v>
      </c>
      <c r="G12" s="59" t="s">
        <v>137</v>
      </c>
      <c r="H12" s="61">
        <v>41539</v>
      </c>
      <c r="I12" s="60"/>
    </row>
    <row r="13" spans="1:9" ht="16.5" customHeight="1">
      <c r="A13" s="57">
        <f t="shared" si="0"/>
        <v>10</v>
      </c>
      <c r="B13" s="58">
        <v>1655</v>
      </c>
      <c r="C13" s="62" t="s">
        <v>145</v>
      </c>
      <c r="D13" s="59" t="s">
        <v>77</v>
      </c>
      <c r="E13" s="59" t="s">
        <v>78</v>
      </c>
      <c r="F13" s="59" t="s">
        <v>13</v>
      </c>
      <c r="G13" s="59" t="s">
        <v>137</v>
      </c>
      <c r="H13" s="61">
        <v>41539</v>
      </c>
      <c r="I13" s="60"/>
    </row>
    <row r="14" spans="1:9" ht="16.5" customHeight="1">
      <c r="A14" s="13">
        <f t="shared" si="0"/>
        <v>11</v>
      </c>
      <c r="B14" s="22">
        <v>1734</v>
      </c>
      <c r="C14" s="16">
        <v>-1.5</v>
      </c>
      <c r="D14" s="6" t="s">
        <v>96</v>
      </c>
      <c r="E14" s="6" t="s">
        <v>11</v>
      </c>
      <c r="F14" s="6" t="s">
        <v>13</v>
      </c>
      <c r="G14" s="6" t="s">
        <v>135</v>
      </c>
      <c r="H14" s="21">
        <v>41524</v>
      </c>
      <c r="I14" s="17"/>
    </row>
    <row r="15" spans="1:9" ht="16.5" customHeight="1">
      <c r="A15" s="13">
        <f aca="true" t="shared" si="1" ref="A15:A27">RANK(B15,$B$4:$B$132,1)</f>
        <v>12</v>
      </c>
      <c r="B15" s="50">
        <v>1735</v>
      </c>
      <c r="C15" s="93" t="s">
        <v>125</v>
      </c>
      <c r="D15" s="51" t="s">
        <v>67</v>
      </c>
      <c r="E15" s="51" t="s">
        <v>35</v>
      </c>
      <c r="F15" s="51" t="s">
        <v>37</v>
      </c>
      <c r="G15" s="51" t="s">
        <v>26</v>
      </c>
      <c r="H15" s="94">
        <v>41439</v>
      </c>
      <c r="I15" s="52"/>
    </row>
    <row r="16" spans="1:9" ht="16.5" customHeight="1">
      <c r="A16" s="13">
        <f t="shared" si="1"/>
        <v>13</v>
      </c>
      <c r="B16" s="50">
        <v>1753</v>
      </c>
      <c r="C16" s="93" t="s">
        <v>73</v>
      </c>
      <c r="D16" s="51" t="s">
        <v>55</v>
      </c>
      <c r="E16" s="51" t="s">
        <v>32</v>
      </c>
      <c r="F16" s="51" t="s">
        <v>21</v>
      </c>
      <c r="G16" s="51" t="s">
        <v>9</v>
      </c>
      <c r="H16" s="94">
        <v>41429</v>
      </c>
      <c r="I16" s="52"/>
    </row>
    <row r="17" spans="1:9" ht="16.5" customHeight="1">
      <c r="A17" s="13">
        <f t="shared" si="1"/>
        <v>14</v>
      </c>
      <c r="B17" s="50">
        <v>1822</v>
      </c>
      <c r="C17" s="93" t="s">
        <v>69</v>
      </c>
      <c r="D17" s="51" t="s">
        <v>71</v>
      </c>
      <c r="E17" s="51" t="s">
        <v>72</v>
      </c>
      <c r="F17" s="51" t="s">
        <v>21</v>
      </c>
      <c r="G17" s="51" t="s">
        <v>9</v>
      </c>
      <c r="H17" s="94">
        <v>41429</v>
      </c>
      <c r="I17" s="52"/>
    </row>
    <row r="18" spans="1:9" ht="16.5" customHeight="1">
      <c r="A18" s="13">
        <f t="shared" si="1"/>
        <v>15</v>
      </c>
      <c r="B18" s="50">
        <v>1825</v>
      </c>
      <c r="C18" s="93" t="s">
        <v>85</v>
      </c>
      <c r="D18" s="51" t="s">
        <v>86</v>
      </c>
      <c r="E18" s="51" t="s">
        <v>11</v>
      </c>
      <c r="F18" s="51" t="s">
        <v>37</v>
      </c>
      <c r="G18" s="51" t="s">
        <v>9</v>
      </c>
      <c r="H18" s="94">
        <v>41427</v>
      </c>
      <c r="I18" s="52"/>
    </row>
    <row r="19" spans="1:9" ht="16.5" customHeight="1">
      <c r="A19" s="13">
        <f t="shared" si="1"/>
        <v>16</v>
      </c>
      <c r="B19" s="50">
        <v>1842</v>
      </c>
      <c r="C19" s="93" t="s">
        <v>142</v>
      </c>
      <c r="D19" s="51" t="s">
        <v>62</v>
      </c>
      <c r="E19" s="51" t="s">
        <v>46</v>
      </c>
      <c r="F19" s="51" t="s">
        <v>21</v>
      </c>
      <c r="G19" s="51" t="s">
        <v>137</v>
      </c>
      <c r="H19" s="94">
        <v>41539</v>
      </c>
      <c r="I19" s="52"/>
    </row>
    <row r="20" spans="1:9" ht="16.5" customHeight="1">
      <c r="A20" s="13">
        <f t="shared" si="1"/>
        <v>17</v>
      </c>
      <c r="B20" s="50">
        <v>1882</v>
      </c>
      <c r="C20" s="93" t="s">
        <v>85</v>
      </c>
      <c r="D20" s="51" t="s">
        <v>63</v>
      </c>
      <c r="E20" s="51" t="s">
        <v>12</v>
      </c>
      <c r="F20" s="51" t="s">
        <v>37</v>
      </c>
      <c r="G20" s="51" t="s">
        <v>9</v>
      </c>
      <c r="H20" s="94">
        <v>41427</v>
      </c>
      <c r="I20" s="52"/>
    </row>
    <row r="21" spans="1:9" ht="16.5" customHeight="1">
      <c r="A21" s="13">
        <f t="shared" si="1"/>
        <v>18</v>
      </c>
      <c r="B21" s="50">
        <v>1889</v>
      </c>
      <c r="C21" s="93">
        <v>0.2</v>
      </c>
      <c r="D21" s="51" t="s">
        <v>76</v>
      </c>
      <c r="E21" s="51" t="s">
        <v>32</v>
      </c>
      <c r="F21" s="51" t="s">
        <v>21</v>
      </c>
      <c r="G21" s="51" t="s">
        <v>135</v>
      </c>
      <c r="H21" s="94">
        <v>41524</v>
      </c>
      <c r="I21" s="52"/>
    </row>
    <row r="22" spans="1:9" ht="16.5" customHeight="1">
      <c r="A22" s="13">
        <f t="shared" si="1"/>
        <v>19</v>
      </c>
      <c r="B22" s="50">
        <v>1890</v>
      </c>
      <c r="C22" s="93" t="s">
        <v>144</v>
      </c>
      <c r="D22" s="51" t="s">
        <v>74</v>
      </c>
      <c r="E22" s="51" t="s">
        <v>11</v>
      </c>
      <c r="F22" s="51" t="s">
        <v>21</v>
      </c>
      <c r="G22" s="51" t="s">
        <v>137</v>
      </c>
      <c r="H22" s="94">
        <v>41539</v>
      </c>
      <c r="I22" s="52"/>
    </row>
    <row r="23" spans="1:9" ht="16.5" customHeight="1">
      <c r="A23" s="13">
        <f t="shared" si="1"/>
        <v>20</v>
      </c>
      <c r="B23" s="50">
        <v>1907</v>
      </c>
      <c r="C23" s="93" t="s">
        <v>85</v>
      </c>
      <c r="D23" s="51" t="s">
        <v>87</v>
      </c>
      <c r="E23" s="51" t="s">
        <v>33</v>
      </c>
      <c r="F23" s="51" t="s">
        <v>37</v>
      </c>
      <c r="G23" s="51" t="s">
        <v>9</v>
      </c>
      <c r="H23" s="94">
        <v>41427</v>
      </c>
      <c r="I23" s="52"/>
    </row>
    <row r="24" spans="1:9" ht="16.5" customHeight="1">
      <c r="A24" s="13">
        <f t="shared" si="1"/>
        <v>21</v>
      </c>
      <c r="B24" s="50">
        <v>1936</v>
      </c>
      <c r="C24" s="93" t="s">
        <v>41</v>
      </c>
      <c r="D24" s="51" t="s">
        <v>75</v>
      </c>
      <c r="E24" s="51" t="s">
        <v>42</v>
      </c>
      <c r="F24" s="51" t="s">
        <v>21</v>
      </c>
      <c r="G24" s="51" t="s">
        <v>9</v>
      </c>
      <c r="H24" s="94">
        <v>41429</v>
      </c>
      <c r="I24" s="52"/>
    </row>
    <row r="25" spans="1:9" ht="16.5" customHeight="1">
      <c r="A25" s="13">
        <f t="shared" si="1"/>
        <v>22</v>
      </c>
      <c r="B25" s="50">
        <v>1996</v>
      </c>
      <c r="C25" s="93" t="s">
        <v>147</v>
      </c>
      <c r="D25" s="51" t="s">
        <v>81</v>
      </c>
      <c r="E25" s="51" t="s">
        <v>11</v>
      </c>
      <c r="F25" s="51" t="s">
        <v>37</v>
      </c>
      <c r="G25" s="51" t="s">
        <v>137</v>
      </c>
      <c r="H25" s="94">
        <v>41538</v>
      </c>
      <c r="I25" s="52"/>
    </row>
    <row r="26" spans="1:9" ht="16.5" customHeight="1">
      <c r="A26" s="13">
        <f t="shared" si="1"/>
        <v>23</v>
      </c>
      <c r="B26" s="50">
        <v>2072</v>
      </c>
      <c r="C26" s="93" t="s">
        <v>146</v>
      </c>
      <c r="D26" s="51" t="s">
        <v>88</v>
      </c>
      <c r="E26" s="51" t="s">
        <v>44</v>
      </c>
      <c r="F26" s="51" t="s">
        <v>37</v>
      </c>
      <c r="G26" s="51" t="s">
        <v>137</v>
      </c>
      <c r="H26" s="94">
        <v>41538</v>
      </c>
      <c r="I26" s="52"/>
    </row>
    <row r="27" spans="1:9" ht="16.5" customHeight="1">
      <c r="A27" s="13">
        <f t="shared" si="1"/>
        <v>24</v>
      </c>
      <c r="B27" s="50">
        <v>2116</v>
      </c>
      <c r="C27" s="93" t="s">
        <v>146</v>
      </c>
      <c r="D27" s="51" t="s">
        <v>141</v>
      </c>
      <c r="E27" s="51" t="s">
        <v>11</v>
      </c>
      <c r="F27" s="51" t="s">
        <v>37</v>
      </c>
      <c r="G27" s="51" t="s">
        <v>137</v>
      </c>
      <c r="H27" s="94">
        <v>41538</v>
      </c>
      <c r="I27" s="52"/>
    </row>
    <row r="28" spans="1:9" ht="16.5" customHeight="1">
      <c r="A28" s="13">
        <f aca="true" t="shared" si="2" ref="A28:A33">RANK(B28,$B$4:$B$132,1)</f>
        <v>25</v>
      </c>
      <c r="B28" s="50">
        <v>2158</v>
      </c>
      <c r="C28" s="93" t="s">
        <v>85</v>
      </c>
      <c r="D28" s="51" t="s">
        <v>64</v>
      </c>
      <c r="E28" s="51" t="s">
        <v>36</v>
      </c>
      <c r="F28" s="51" t="s">
        <v>37</v>
      </c>
      <c r="G28" s="51" t="s">
        <v>9</v>
      </c>
      <c r="H28" s="94">
        <v>41427</v>
      </c>
      <c r="I28" s="52"/>
    </row>
    <row r="29" spans="1:9" ht="16.5" customHeight="1">
      <c r="A29" s="13">
        <f t="shared" si="2"/>
        <v>26</v>
      </c>
      <c r="B29" s="50">
        <v>2257</v>
      </c>
      <c r="C29" s="93" t="s">
        <v>80</v>
      </c>
      <c r="D29" s="51" t="s">
        <v>82</v>
      </c>
      <c r="E29" s="51" t="s">
        <v>36</v>
      </c>
      <c r="F29" s="51" t="s">
        <v>37</v>
      </c>
      <c r="G29" s="51" t="s">
        <v>9</v>
      </c>
      <c r="H29" s="94">
        <v>41427</v>
      </c>
      <c r="I29" s="52"/>
    </row>
    <row r="30" spans="1:9" ht="16.5" customHeight="1">
      <c r="A30" s="13">
        <f t="shared" si="2"/>
        <v>27</v>
      </c>
      <c r="B30" s="50">
        <v>2281</v>
      </c>
      <c r="C30" s="93" t="s">
        <v>80</v>
      </c>
      <c r="D30" s="51" t="s">
        <v>83</v>
      </c>
      <c r="E30" s="51" t="s">
        <v>33</v>
      </c>
      <c r="F30" s="51" t="s">
        <v>37</v>
      </c>
      <c r="G30" s="51" t="s">
        <v>9</v>
      </c>
      <c r="H30" s="94">
        <v>41427</v>
      </c>
      <c r="I30" s="52"/>
    </row>
    <row r="31" spans="1:9" ht="16.5" customHeight="1">
      <c r="A31" s="13">
        <f t="shared" si="2"/>
        <v>28</v>
      </c>
      <c r="B31" s="50">
        <v>2326</v>
      </c>
      <c r="C31" s="93" t="s">
        <v>80</v>
      </c>
      <c r="D31" s="51" t="s">
        <v>84</v>
      </c>
      <c r="E31" s="51" t="s">
        <v>11</v>
      </c>
      <c r="F31" s="51" t="s">
        <v>37</v>
      </c>
      <c r="G31" s="51" t="s">
        <v>9</v>
      </c>
      <c r="H31" s="94">
        <v>41427</v>
      </c>
      <c r="I31" s="52"/>
    </row>
    <row r="32" spans="1:9" ht="16.5" customHeight="1">
      <c r="A32" s="13">
        <f t="shared" si="2"/>
        <v>29</v>
      </c>
      <c r="B32" s="50">
        <v>2328</v>
      </c>
      <c r="C32" s="93" t="s">
        <v>147</v>
      </c>
      <c r="D32" s="51" t="s">
        <v>148</v>
      </c>
      <c r="E32" s="51" t="s">
        <v>123</v>
      </c>
      <c r="F32" s="51" t="s">
        <v>37</v>
      </c>
      <c r="G32" s="51" t="s">
        <v>137</v>
      </c>
      <c r="H32" s="94">
        <v>41538</v>
      </c>
      <c r="I32" s="52"/>
    </row>
    <row r="33" spans="1:9" ht="16.5" customHeight="1">
      <c r="A33" s="13">
        <f t="shared" si="2"/>
        <v>30</v>
      </c>
      <c r="B33" s="50">
        <v>2430</v>
      </c>
      <c r="C33" s="93" t="s">
        <v>147</v>
      </c>
      <c r="D33" s="51" t="s">
        <v>143</v>
      </c>
      <c r="E33" s="51" t="s">
        <v>35</v>
      </c>
      <c r="F33" s="51" t="s">
        <v>37</v>
      </c>
      <c r="G33" s="51" t="s">
        <v>137</v>
      </c>
      <c r="H33" s="94">
        <v>41538</v>
      </c>
      <c r="I33" s="52"/>
    </row>
    <row r="34" spans="1:9" ht="16.5" customHeight="1">
      <c r="A34" s="92"/>
      <c r="B34" s="50"/>
      <c r="C34" s="93"/>
      <c r="D34" s="51"/>
      <c r="E34" s="51"/>
      <c r="F34" s="51"/>
      <c r="G34" s="51"/>
      <c r="H34" s="94"/>
      <c r="I34" s="52"/>
    </row>
    <row r="35" spans="1:9" ht="16.5" customHeight="1">
      <c r="A35" s="14"/>
      <c r="B35" s="23"/>
      <c r="C35" s="26"/>
      <c r="D35" s="15"/>
      <c r="E35" s="15"/>
      <c r="F35" s="15"/>
      <c r="G35" s="15"/>
      <c r="H35" s="24"/>
      <c r="I35" s="19"/>
    </row>
    <row r="36" ht="16.5" customHeight="1">
      <c r="A36" s="8" t="s">
        <v>149</v>
      </c>
    </row>
  </sheetData>
  <sheetProtection/>
  <autoFilter ref="A3:H36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15" sqref="E15"/>
    </sheetView>
  </sheetViews>
  <sheetFormatPr defaultColWidth="9.00390625" defaultRowHeight="16.5" customHeight="1"/>
  <cols>
    <col min="1" max="1" width="4.875" style="8" customWidth="1"/>
    <col min="2" max="2" width="7.375" style="8" customWidth="1"/>
    <col min="3" max="3" width="6.00390625" style="8" customWidth="1"/>
    <col min="4" max="4" width="14.375" style="8" customWidth="1"/>
    <col min="5" max="5" width="13.00390625" style="8" bestFit="1" customWidth="1"/>
    <col min="6" max="6" width="8.375" style="8" customWidth="1"/>
    <col min="7" max="7" width="11.125" style="8" bestFit="1" customWidth="1"/>
    <col min="8" max="8" width="11.625" style="20" bestFit="1" customWidth="1"/>
    <col min="9" max="16384" width="9.00390625" style="8" customWidth="1"/>
  </cols>
  <sheetData>
    <row r="1" ht="16.5" customHeight="1">
      <c r="A1" s="8" t="s">
        <v>89</v>
      </c>
    </row>
    <row r="3" spans="1:9" s="12" customFormat="1" ht="16.5" customHeight="1">
      <c r="A3" s="9" t="s">
        <v>6</v>
      </c>
      <c r="B3" s="10" t="s">
        <v>25</v>
      </c>
      <c r="C3" s="10" t="s">
        <v>8</v>
      </c>
      <c r="D3" s="10" t="s">
        <v>0</v>
      </c>
      <c r="E3" s="10" t="s">
        <v>7</v>
      </c>
      <c r="F3" s="10" t="s">
        <v>2</v>
      </c>
      <c r="G3" s="10" t="s">
        <v>1</v>
      </c>
      <c r="H3" s="10" t="s">
        <v>3</v>
      </c>
      <c r="I3" s="11" t="s">
        <v>14</v>
      </c>
    </row>
    <row r="4" spans="1:9" ht="16.5" customHeight="1">
      <c r="A4" s="13">
        <f aca="true" t="shared" si="0" ref="A4:A11">RANK(B4,$B$4:$B$107,1)</f>
        <v>1</v>
      </c>
      <c r="B4" s="22">
        <v>1468</v>
      </c>
      <c r="C4" s="16" t="s">
        <v>130</v>
      </c>
      <c r="D4" s="6" t="s">
        <v>53</v>
      </c>
      <c r="E4" s="6" t="s">
        <v>11</v>
      </c>
      <c r="F4" s="6" t="s">
        <v>24</v>
      </c>
      <c r="G4" s="6" t="s">
        <v>129</v>
      </c>
      <c r="H4" s="21">
        <v>41462</v>
      </c>
      <c r="I4" s="17"/>
    </row>
    <row r="5" spans="1:9" ht="16.5" customHeight="1">
      <c r="A5" s="13">
        <f t="shared" si="0"/>
        <v>2</v>
      </c>
      <c r="B5" s="22">
        <v>1521</v>
      </c>
      <c r="C5" s="16">
        <v>2.3</v>
      </c>
      <c r="D5" s="6" t="s">
        <v>58</v>
      </c>
      <c r="E5" s="6" t="s">
        <v>43</v>
      </c>
      <c r="F5" s="6" t="s">
        <v>37</v>
      </c>
      <c r="G5" s="6" t="s">
        <v>135</v>
      </c>
      <c r="H5" s="21">
        <v>41525</v>
      </c>
      <c r="I5" s="17"/>
    </row>
    <row r="6" spans="1:9" ht="16.5" customHeight="1">
      <c r="A6" s="13">
        <f t="shared" si="0"/>
        <v>3</v>
      </c>
      <c r="B6" s="22">
        <v>1522</v>
      </c>
      <c r="C6" s="16" t="s">
        <v>65</v>
      </c>
      <c r="D6" s="6" t="s">
        <v>57</v>
      </c>
      <c r="E6" s="6" t="s">
        <v>35</v>
      </c>
      <c r="F6" s="6" t="s">
        <v>21</v>
      </c>
      <c r="G6" s="6" t="s">
        <v>10</v>
      </c>
      <c r="H6" s="21">
        <v>41413</v>
      </c>
      <c r="I6" s="17"/>
    </row>
    <row r="7" spans="1:9" ht="16.5" customHeight="1">
      <c r="A7" s="13">
        <f t="shared" si="0"/>
        <v>4</v>
      </c>
      <c r="B7" s="22">
        <v>1524</v>
      </c>
      <c r="C7" s="16" t="s">
        <v>60</v>
      </c>
      <c r="D7" s="6" t="s">
        <v>61</v>
      </c>
      <c r="E7" s="6" t="s">
        <v>31</v>
      </c>
      <c r="F7" s="6" t="s">
        <v>21</v>
      </c>
      <c r="G7" s="6" t="s">
        <v>10</v>
      </c>
      <c r="H7" s="21">
        <v>41413</v>
      </c>
      <c r="I7" s="17"/>
    </row>
    <row r="8" spans="1:9" ht="16.5" customHeight="1">
      <c r="A8" s="13">
        <f t="shared" si="0"/>
        <v>5</v>
      </c>
      <c r="B8" s="22">
        <v>1539</v>
      </c>
      <c r="C8" s="16" t="s">
        <v>130</v>
      </c>
      <c r="D8" s="6" t="s">
        <v>59</v>
      </c>
      <c r="E8" s="6" t="s">
        <v>11</v>
      </c>
      <c r="F8" s="6" t="s">
        <v>24</v>
      </c>
      <c r="G8" s="6" t="s">
        <v>129</v>
      </c>
      <c r="H8" s="21">
        <v>41462</v>
      </c>
      <c r="I8" s="17"/>
    </row>
    <row r="9" spans="1:9" ht="16.5" customHeight="1">
      <c r="A9" s="13">
        <f t="shared" si="0"/>
        <v>6</v>
      </c>
      <c r="B9" s="22">
        <v>1609</v>
      </c>
      <c r="C9" s="16" t="s">
        <v>65</v>
      </c>
      <c r="D9" s="6" t="s">
        <v>66</v>
      </c>
      <c r="E9" s="6" t="s">
        <v>12</v>
      </c>
      <c r="F9" s="6" t="s">
        <v>21</v>
      </c>
      <c r="G9" s="6" t="s">
        <v>10</v>
      </c>
      <c r="H9" s="21">
        <v>41413</v>
      </c>
      <c r="I9" s="17"/>
    </row>
    <row r="10" spans="1:9" ht="16.5" customHeight="1">
      <c r="A10" s="13">
        <f t="shared" si="0"/>
        <v>7</v>
      </c>
      <c r="B10" s="50">
        <v>1656</v>
      </c>
      <c r="C10" s="93" t="s">
        <v>151</v>
      </c>
      <c r="D10" s="51" t="s">
        <v>77</v>
      </c>
      <c r="E10" s="51" t="s">
        <v>78</v>
      </c>
      <c r="F10" s="51" t="s">
        <v>37</v>
      </c>
      <c r="G10" s="51" t="s">
        <v>139</v>
      </c>
      <c r="H10" s="94">
        <v>41559</v>
      </c>
      <c r="I10" s="52"/>
    </row>
    <row r="11" spans="1:9" ht="16.5" customHeight="1">
      <c r="A11" s="92">
        <f t="shared" si="0"/>
        <v>8</v>
      </c>
      <c r="B11" s="50">
        <v>1664</v>
      </c>
      <c r="C11" s="93" t="s">
        <v>52</v>
      </c>
      <c r="D11" s="51" t="s">
        <v>54</v>
      </c>
      <c r="E11" s="51" t="s">
        <v>34</v>
      </c>
      <c r="F11" s="51" t="s">
        <v>40</v>
      </c>
      <c r="G11" s="51" t="s">
        <v>28</v>
      </c>
      <c r="H11" s="94">
        <v>41385</v>
      </c>
      <c r="I11" s="52"/>
    </row>
    <row r="12" spans="1:9" ht="16.5" customHeight="1">
      <c r="A12" s="92"/>
      <c r="B12" s="50"/>
      <c r="C12" s="93"/>
      <c r="D12" s="51"/>
      <c r="E12" s="51"/>
      <c r="F12" s="51"/>
      <c r="G12" s="51"/>
      <c r="H12" s="94"/>
      <c r="I12" s="52"/>
    </row>
    <row r="13" spans="1:9" ht="16.5" customHeight="1">
      <c r="A13" s="92"/>
      <c r="B13" s="50"/>
      <c r="C13" s="93"/>
      <c r="D13" s="51"/>
      <c r="E13" s="51"/>
      <c r="F13" s="51"/>
      <c r="G13" s="51"/>
      <c r="H13" s="94"/>
      <c r="I13" s="52"/>
    </row>
    <row r="14" spans="1:9" ht="16.5" customHeight="1">
      <c r="A14" s="92"/>
      <c r="B14" s="50"/>
      <c r="C14" s="93"/>
      <c r="D14" s="51"/>
      <c r="E14" s="51"/>
      <c r="F14" s="51"/>
      <c r="G14" s="51"/>
      <c r="H14" s="94"/>
      <c r="I14" s="52"/>
    </row>
    <row r="15" spans="1:9" ht="16.5" customHeight="1">
      <c r="A15" s="92"/>
      <c r="B15" s="50"/>
      <c r="C15" s="93"/>
      <c r="D15" s="51"/>
      <c r="E15" s="51"/>
      <c r="F15" s="51"/>
      <c r="G15" s="51"/>
      <c r="H15" s="94"/>
      <c r="I15" s="52"/>
    </row>
    <row r="16" spans="1:9" ht="16.5" customHeight="1">
      <c r="A16" s="92"/>
      <c r="B16" s="50"/>
      <c r="C16" s="93"/>
      <c r="D16" s="51"/>
      <c r="E16" s="51"/>
      <c r="F16" s="51"/>
      <c r="G16" s="51"/>
      <c r="H16" s="94"/>
      <c r="I16" s="52"/>
    </row>
    <row r="17" spans="1:9" ht="16.5" customHeight="1">
      <c r="A17" s="14"/>
      <c r="B17" s="23"/>
      <c r="C17" s="26"/>
      <c r="D17" s="15"/>
      <c r="E17" s="15"/>
      <c r="F17" s="15"/>
      <c r="G17" s="15"/>
      <c r="H17" s="24"/>
      <c r="I17" s="19"/>
    </row>
  </sheetData>
  <sheetProtection/>
  <autoFilter ref="A3:H17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J15" sqref="J15"/>
    </sheetView>
  </sheetViews>
  <sheetFormatPr defaultColWidth="9.00390625" defaultRowHeight="16.5" customHeight="1"/>
  <cols>
    <col min="1" max="1" width="4.00390625" style="8" customWidth="1"/>
    <col min="2" max="2" width="9.00390625" style="8" customWidth="1"/>
    <col min="3" max="3" width="14.875" style="8" customWidth="1"/>
    <col min="4" max="4" width="11.25390625" style="8" customWidth="1"/>
    <col min="5" max="5" width="8.00390625" style="8" customWidth="1"/>
    <col min="6" max="6" width="11.125" style="8" bestFit="1" customWidth="1"/>
    <col min="7" max="7" width="11.125" style="20" bestFit="1" customWidth="1"/>
    <col min="8" max="8" width="11.75390625" style="8" bestFit="1" customWidth="1"/>
    <col min="9" max="16384" width="9.00390625" style="8" customWidth="1"/>
  </cols>
  <sheetData>
    <row r="1" ht="16.5" customHeight="1">
      <c r="A1" s="8" t="s">
        <v>107</v>
      </c>
    </row>
    <row r="3" spans="1:8" s="12" customFormat="1" ht="16.5" customHeight="1">
      <c r="A3" s="9" t="s">
        <v>6</v>
      </c>
      <c r="B3" s="10" t="s">
        <v>25</v>
      </c>
      <c r="C3" s="10" t="s">
        <v>0</v>
      </c>
      <c r="D3" s="10" t="s">
        <v>7</v>
      </c>
      <c r="E3" s="10" t="s">
        <v>2</v>
      </c>
      <c r="F3" s="10" t="s">
        <v>1</v>
      </c>
      <c r="G3" s="10" t="s">
        <v>3</v>
      </c>
      <c r="H3" s="11" t="s">
        <v>14</v>
      </c>
    </row>
    <row r="4" spans="1:8" ht="16.5" customHeight="1">
      <c r="A4" s="57">
        <f aca="true" t="shared" si="0" ref="A4:A10">RANK(B4,$B$4:$B$134,1)</f>
        <v>1</v>
      </c>
      <c r="B4" s="58">
        <v>5489</v>
      </c>
      <c r="C4" s="59" t="s">
        <v>93</v>
      </c>
      <c r="D4" s="59" t="s">
        <v>12</v>
      </c>
      <c r="E4" s="59" t="s">
        <v>13</v>
      </c>
      <c r="F4" s="59" t="s">
        <v>10</v>
      </c>
      <c r="G4" s="79">
        <v>41412</v>
      </c>
      <c r="H4" s="60"/>
    </row>
    <row r="5" spans="1:8" ht="16.5" customHeight="1">
      <c r="A5" s="57">
        <f t="shared" si="0"/>
        <v>2</v>
      </c>
      <c r="B5" s="80">
        <v>5508</v>
      </c>
      <c r="C5" s="81" t="s">
        <v>53</v>
      </c>
      <c r="D5" s="81" t="s">
        <v>11</v>
      </c>
      <c r="E5" s="81" t="s">
        <v>13</v>
      </c>
      <c r="F5" s="81" t="s">
        <v>10</v>
      </c>
      <c r="G5" s="82">
        <v>41412</v>
      </c>
      <c r="H5" s="83"/>
    </row>
    <row r="6" spans="1:8" ht="16.5" customHeight="1">
      <c r="A6" s="57">
        <f t="shared" si="0"/>
        <v>3</v>
      </c>
      <c r="B6" s="80">
        <v>5640</v>
      </c>
      <c r="C6" s="81" t="s">
        <v>96</v>
      </c>
      <c r="D6" s="81" t="s">
        <v>11</v>
      </c>
      <c r="E6" s="59" t="s">
        <v>39</v>
      </c>
      <c r="F6" s="59" t="s">
        <v>26</v>
      </c>
      <c r="G6" s="79">
        <v>41439</v>
      </c>
      <c r="H6" s="83"/>
    </row>
    <row r="7" spans="1:8" ht="16.5" customHeight="1">
      <c r="A7" s="57">
        <f t="shared" si="0"/>
        <v>4</v>
      </c>
      <c r="B7" s="80">
        <v>5758</v>
      </c>
      <c r="C7" s="81" t="s">
        <v>59</v>
      </c>
      <c r="D7" s="81" t="s">
        <v>11</v>
      </c>
      <c r="E7" s="81" t="s">
        <v>39</v>
      </c>
      <c r="F7" s="81" t="s">
        <v>26</v>
      </c>
      <c r="G7" s="82">
        <v>41439</v>
      </c>
      <c r="H7" s="83"/>
    </row>
    <row r="8" spans="1:8" ht="16.5" customHeight="1">
      <c r="A8" s="57">
        <f t="shared" si="0"/>
        <v>5</v>
      </c>
      <c r="B8" s="80">
        <v>5761</v>
      </c>
      <c r="C8" s="81" t="s">
        <v>56</v>
      </c>
      <c r="D8" s="81" t="s">
        <v>12</v>
      </c>
      <c r="E8" s="81" t="s">
        <v>13</v>
      </c>
      <c r="F8" s="81" t="s">
        <v>135</v>
      </c>
      <c r="G8" s="82">
        <v>41525</v>
      </c>
      <c r="H8" s="83"/>
    </row>
    <row r="9" spans="1:8" ht="16.5" customHeight="1">
      <c r="A9" s="57">
        <f t="shared" si="0"/>
        <v>6</v>
      </c>
      <c r="B9" s="80">
        <v>5826</v>
      </c>
      <c r="C9" s="81" t="s">
        <v>97</v>
      </c>
      <c r="D9" s="81" t="s">
        <v>104</v>
      </c>
      <c r="E9" s="81" t="s">
        <v>21</v>
      </c>
      <c r="F9" s="81" t="s">
        <v>10</v>
      </c>
      <c r="G9" s="82">
        <v>41412</v>
      </c>
      <c r="H9" s="83"/>
    </row>
    <row r="10" spans="1:8" ht="16.5" customHeight="1">
      <c r="A10" s="57">
        <f t="shared" si="0"/>
        <v>7</v>
      </c>
      <c r="B10" s="80">
        <v>5851</v>
      </c>
      <c r="C10" s="81" t="s">
        <v>155</v>
      </c>
      <c r="D10" s="81" t="s">
        <v>33</v>
      </c>
      <c r="E10" s="81" t="s">
        <v>13</v>
      </c>
      <c r="F10" s="81" t="s">
        <v>135</v>
      </c>
      <c r="G10" s="82">
        <v>41525</v>
      </c>
      <c r="H10" s="83"/>
    </row>
    <row r="11" spans="1:8" ht="16.5" customHeight="1">
      <c r="A11" s="57">
        <f aca="true" t="shared" si="1" ref="A11:A32">RANK(B11,$B$4:$B$134,1)</f>
        <v>8</v>
      </c>
      <c r="B11" s="80">
        <v>5897</v>
      </c>
      <c r="C11" s="81" t="s">
        <v>87</v>
      </c>
      <c r="D11" s="81" t="s">
        <v>33</v>
      </c>
      <c r="E11" s="81" t="s">
        <v>13</v>
      </c>
      <c r="F11" s="81" t="s">
        <v>137</v>
      </c>
      <c r="G11" s="82">
        <v>41538</v>
      </c>
      <c r="H11" s="83"/>
    </row>
    <row r="12" spans="1:8" ht="16.5" customHeight="1">
      <c r="A12" s="57">
        <f t="shared" si="1"/>
        <v>9</v>
      </c>
      <c r="B12" s="80">
        <v>5959</v>
      </c>
      <c r="C12" s="81" t="s">
        <v>101</v>
      </c>
      <c r="D12" s="81" t="s">
        <v>31</v>
      </c>
      <c r="E12" s="81" t="s">
        <v>13</v>
      </c>
      <c r="F12" s="81" t="s">
        <v>137</v>
      </c>
      <c r="G12" s="82">
        <v>41538</v>
      </c>
      <c r="H12" s="83"/>
    </row>
    <row r="13" spans="1:8" ht="16.5" customHeight="1">
      <c r="A13" s="57">
        <f t="shared" si="1"/>
        <v>10</v>
      </c>
      <c r="B13" s="80">
        <v>5979</v>
      </c>
      <c r="C13" s="81" t="s">
        <v>98</v>
      </c>
      <c r="D13" s="81" t="s">
        <v>106</v>
      </c>
      <c r="E13" s="81" t="s">
        <v>13</v>
      </c>
      <c r="F13" s="81" t="s">
        <v>137</v>
      </c>
      <c r="G13" s="82">
        <v>41538</v>
      </c>
      <c r="H13" s="83"/>
    </row>
    <row r="14" spans="1:8" ht="16.5" customHeight="1">
      <c r="A14" s="13">
        <f t="shared" si="1"/>
        <v>11</v>
      </c>
      <c r="B14" s="50">
        <v>10023</v>
      </c>
      <c r="C14" s="51" t="s">
        <v>55</v>
      </c>
      <c r="D14" s="51" t="s">
        <v>32</v>
      </c>
      <c r="E14" s="51" t="s">
        <v>39</v>
      </c>
      <c r="F14" s="51" t="s">
        <v>26</v>
      </c>
      <c r="G14" s="63">
        <v>41439</v>
      </c>
      <c r="H14" s="52"/>
    </row>
    <row r="15" spans="1:8" ht="16.5" customHeight="1">
      <c r="A15" s="13">
        <f t="shared" si="1"/>
        <v>12</v>
      </c>
      <c r="B15" s="50">
        <v>10098</v>
      </c>
      <c r="C15" s="51" t="s">
        <v>71</v>
      </c>
      <c r="D15" s="51" t="s">
        <v>72</v>
      </c>
      <c r="E15" s="51" t="s">
        <v>21</v>
      </c>
      <c r="F15" s="51" t="s">
        <v>9</v>
      </c>
      <c r="G15" s="63">
        <v>41427</v>
      </c>
      <c r="H15" s="52"/>
    </row>
    <row r="16" spans="1:8" ht="16.5" customHeight="1">
      <c r="A16" s="13">
        <f t="shared" si="1"/>
        <v>13</v>
      </c>
      <c r="B16" s="50">
        <v>10130</v>
      </c>
      <c r="C16" s="51" t="s">
        <v>62</v>
      </c>
      <c r="D16" s="51" t="s">
        <v>46</v>
      </c>
      <c r="E16" s="51" t="s">
        <v>21</v>
      </c>
      <c r="F16" s="51" t="s">
        <v>10</v>
      </c>
      <c r="G16" s="63">
        <v>41412</v>
      </c>
      <c r="H16" s="52"/>
    </row>
    <row r="17" spans="1:8" ht="16.5" customHeight="1">
      <c r="A17" s="13">
        <f t="shared" si="1"/>
        <v>14</v>
      </c>
      <c r="B17" s="50">
        <v>10132</v>
      </c>
      <c r="C17" s="51" t="s">
        <v>54</v>
      </c>
      <c r="D17" s="51" t="s">
        <v>34</v>
      </c>
      <c r="E17" s="51" t="s">
        <v>21</v>
      </c>
      <c r="F17" s="51" t="s">
        <v>137</v>
      </c>
      <c r="G17" s="63">
        <v>41538</v>
      </c>
      <c r="H17" s="52"/>
    </row>
    <row r="18" spans="1:8" ht="15.75" customHeight="1">
      <c r="A18" s="13">
        <f t="shared" si="1"/>
        <v>15</v>
      </c>
      <c r="B18" s="50">
        <v>10261</v>
      </c>
      <c r="C18" s="51" t="s">
        <v>81</v>
      </c>
      <c r="D18" s="51" t="s">
        <v>11</v>
      </c>
      <c r="E18" s="51" t="s">
        <v>13</v>
      </c>
      <c r="F18" s="51" t="s">
        <v>137</v>
      </c>
      <c r="G18" s="63">
        <v>41538</v>
      </c>
      <c r="H18" s="52"/>
    </row>
    <row r="19" spans="1:8" ht="16.5" customHeight="1">
      <c r="A19" s="13">
        <f t="shared" si="1"/>
        <v>16</v>
      </c>
      <c r="B19" s="50">
        <v>10286</v>
      </c>
      <c r="C19" s="51" t="s">
        <v>99</v>
      </c>
      <c r="D19" s="51" t="s">
        <v>44</v>
      </c>
      <c r="E19" s="51" t="s">
        <v>21</v>
      </c>
      <c r="F19" s="51" t="s">
        <v>9</v>
      </c>
      <c r="G19" s="63">
        <v>41427</v>
      </c>
      <c r="H19" s="52"/>
    </row>
    <row r="20" spans="1:8" ht="16.5" customHeight="1">
      <c r="A20" s="13">
        <f t="shared" si="1"/>
        <v>17</v>
      </c>
      <c r="B20" s="50">
        <v>10300</v>
      </c>
      <c r="C20" s="51" t="s">
        <v>102</v>
      </c>
      <c r="D20" s="51" t="s">
        <v>12</v>
      </c>
      <c r="E20" s="51" t="s">
        <v>21</v>
      </c>
      <c r="F20" s="51" t="s">
        <v>9</v>
      </c>
      <c r="G20" s="63">
        <v>41427</v>
      </c>
      <c r="H20" s="52"/>
    </row>
    <row r="21" spans="1:8" ht="16.5" customHeight="1">
      <c r="A21" s="13">
        <f t="shared" si="1"/>
        <v>18</v>
      </c>
      <c r="B21" s="50">
        <v>10316</v>
      </c>
      <c r="C21" s="51" t="s">
        <v>160</v>
      </c>
      <c r="D21" s="51" t="s">
        <v>33</v>
      </c>
      <c r="E21" s="51" t="s">
        <v>21</v>
      </c>
      <c r="F21" s="51" t="s">
        <v>137</v>
      </c>
      <c r="G21" s="63">
        <v>41538</v>
      </c>
      <c r="H21" s="52"/>
    </row>
    <row r="22" spans="1:8" ht="16.5" customHeight="1">
      <c r="A22" s="13">
        <f t="shared" si="1"/>
        <v>19</v>
      </c>
      <c r="B22" s="50">
        <v>10398</v>
      </c>
      <c r="C22" s="51" t="s">
        <v>94</v>
      </c>
      <c r="D22" s="51" t="s">
        <v>104</v>
      </c>
      <c r="E22" s="51" t="s">
        <v>40</v>
      </c>
      <c r="F22" s="51" t="s">
        <v>28</v>
      </c>
      <c r="G22" s="63">
        <v>41384</v>
      </c>
      <c r="H22" s="52"/>
    </row>
    <row r="23" spans="1:8" ht="16.5" customHeight="1">
      <c r="A23" s="13">
        <f t="shared" si="1"/>
        <v>20</v>
      </c>
      <c r="B23" s="50">
        <v>10446</v>
      </c>
      <c r="C23" s="51" t="s">
        <v>76</v>
      </c>
      <c r="D23" s="51" t="s">
        <v>32</v>
      </c>
      <c r="E23" s="51" t="s">
        <v>21</v>
      </c>
      <c r="F23" s="51" t="s">
        <v>135</v>
      </c>
      <c r="G23" s="63">
        <v>41525</v>
      </c>
      <c r="H23" s="52"/>
    </row>
    <row r="24" spans="1:8" ht="16.5" customHeight="1">
      <c r="A24" s="13">
        <f t="shared" si="1"/>
        <v>21</v>
      </c>
      <c r="B24" s="50">
        <v>10575</v>
      </c>
      <c r="C24" s="51" t="s">
        <v>103</v>
      </c>
      <c r="D24" s="51" t="s">
        <v>35</v>
      </c>
      <c r="E24" s="51" t="s">
        <v>21</v>
      </c>
      <c r="F24" s="51" t="s">
        <v>9</v>
      </c>
      <c r="G24" s="63">
        <v>41427</v>
      </c>
      <c r="H24" s="52"/>
    </row>
    <row r="25" spans="1:8" ht="16.5" customHeight="1">
      <c r="A25" s="13">
        <f t="shared" si="1"/>
        <v>22</v>
      </c>
      <c r="B25" s="50">
        <v>10596</v>
      </c>
      <c r="C25" s="51" t="s">
        <v>95</v>
      </c>
      <c r="D25" s="51" t="s">
        <v>44</v>
      </c>
      <c r="E25" s="51" t="s">
        <v>40</v>
      </c>
      <c r="F25" s="51" t="s">
        <v>28</v>
      </c>
      <c r="G25" s="63">
        <v>41384</v>
      </c>
      <c r="H25" s="52"/>
    </row>
    <row r="26" spans="1:8" ht="16.5" customHeight="1">
      <c r="A26" s="13">
        <f t="shared" si="1"/>
        <v>23</v>
      </c>
      <c r="B26" s="50">
        <v>10637</v>
      </c>
      <c r="C26" s="51" t="s">
        <v>105</v>
      </c>
      <c r="D26" s="51" t="s">
        <v>35</v>
      </c>
      <c r="E26" s="51" t="s">
        <v>21</v>
      </c>
      <c r="F26" s="51" t="s">
        <v>9</v>
      </c>
      <c r="G26" s="63">
        <v>41427</v>
      </c>
      <c r="H26" s="52"/>
    </row>
    <row r="27" spans="1:8" ht="16.5" customHeight="1">
      <c r="A27" s="13">
        <f t="shared" si="1"/>
        <v>24</v>
      </c>
      <c r="B27" s="50">
        <v>10726</v>
      </c>
      <c r="C27" s="51" t="s">
        <v>100</v>
      </c>
      <c r="D27" s="51" t="s">
        <v>12</v>
      </c>
      <c r="E27" s="51" t="s">
        <v>21</v>
      </c>
      <c r="F27" s="51" t="s">
        <v>137</v>
      </c>
      <c r="G27" s="63">
        <v>41538</v>
      </c>
      <c r="H27" s="52"/>
    </row>
    <row r="28" spans="1:8" ht="16.5" customHeight="1">
      <c r="A28" s="13">
        <f t="shared" si="1"/>
        <v>25</v>
      </c>
      <c r="B28" s="50">
        <v>10772</v>
      </c>
      <c r="C28" s="51" t="s">
        <v>159</v>
      </c>
      <c r="D28" s="51" t="s">
        <v>35</v>
      </c>
      <c r="E28" s="51" t="s">
        <v>21</v>
      </c>
      <c r="F28" s="51" t="s">
        <v>137</v>
      </c>
      <c r="G28" s="63">
        <v>41538</v>
      </c>
      <c r="H28" s="52"/>
    </row>
    <row r="29" spans="1:8" ht="16.5" customHeight="1">
      <c r="A29" s="13">
        <f t="shared" si="1"/>
        <v>26</v>
      </c>
      <c r="B29" s="50">
        <v>10781</v>
      </c>
      <c r="C29" s="51" t="s">
        <v>158</v>
      </c>
      <c r="D29" s="51" t="s">
        <v>44</v>
      </c>
      <c r="E29" s="51" t="s">
        <v>21</v>
      </c>
      <c r="F29" s="51" t="s">
        <v>137</v>
      </c>
      <c r="G29" s="63">
        <v>41538</v>
      </c>
      <c r="H29" s="52"/>
    </row>
    <row r="30" spans="1:8" ht="16.5" customHeight="1">
      <c r="A30" s="13">
        <f t="shared" si="1"/>
        <v>27</v>
      </c>
      <c r="B30" s="50">
        <v>10815</v>
      </c>
      <c r="C30" s="51" t="s">
        <v>156</v>
      </c>
      <c r="D30" s="51" t="s">
        <v>157</v>
      </c>
      <c r="E30" s="51" t="s">
        <v>21</v>
      </c>
      <c r="F30" s="51" t="s">
        <v>135</v>
      </c>
      <c r="G30" s="63">
        <v>41525</v>
      </c>
      <c r="H30" s="52"/>
    </row>
    <row r="31" spans="1:8" ht="16.5" customHeight="1">
      <c r="A31" s="13">
        <f t="shared" si="1"/>
        <v>28</v>
      </c>
      <c r="B31" s="50">
        <v>10976</v>
      </c>
      <c r="C31" s="51" t="s">
        <v>161</v>
      </c>
      <c r="D31" s="51" t="s">
        <v>35</v>
      </c>
      <c r="E31" s="51" t="s">
        <v>21</v>
      </c>
      <c r="F31" s="51" t="s">
        <v>137</v>
      </c>
      <c r="G31" s="63">
        <v>41538</v>
      </c>
      <c r="H31" s="52"/>
    </row>
    <row r="32" spans="1:8" ht="16.5" customHeight="1">
      <c r="A32" s="13">
        <f t="shared" si="1"/>
        <v>29</v>
      </c>
      <c r="B32" s="50">
        <v>11269</v>
      </c>
      <c r="C32" s="51" t="s">
        <v>64</v>
      </c>
      <c r="D32" s="51" t="s">
        <v>36</v>
      </c>
      <c r="E32" s="51" t="s">
        <v>21</v>
      </c>
      <c r="F32" s="51" t="s">
        <v>10</v>
      </c>
      <c r="G32" s="63">
        <v>41412</v>
      </c>
      <c r="H32" s="52"/>
    </row>
    <row r="33" spans="1:8" ht="16.5" customHeight="1">
      <c r="A33" s="92"/>
      <c r="B33" s="50"/>
      <c r="C33" s="51"/>
      <c r="D33" s="51"/>
      <c r="E33" s="51"/>
      <c r="F33" s="51"/>
      <c r="G33" s="63"/>
      <c r="H33" s="52"/>
    </row>
    <row r="34" spans="1:8" ht="16.5" customHeight="1">
      <c r="A34" s="92"/>
      <c r="B34" s="50"/>
      <c r="C34" s="51"/>
      <c r="D34" s="51"/>
      <c r="E34" s="51"/>
      <c r="F34" s="51"/>
      <c r="G34" s="63"/>
      <c r="H34" s="52"/>
    </row>
    <row r="35" spans="1:8" ht="16.5" customHeight="1">
      <c r="A35" s="92"/>
      <c r="B35" s="50"/>
      <c r="C35" s="51"/>
      <c r="D35" s="51"/>
      <c r="E35" s="51"/>
      <c r="F35" s="51"/>
      <c r="G35" s="63"/>
      <c r="H35" s="52"/>
    </row>
    <row r="36" spans="1:8" ht="16.5" customHeight="1">
      <c r="A36" s="92"/>
      <c r="B36" s="50"/>
      <c r="C36" s="51"/>
      <c r="D36" s="51"/>
      <c r="E36" s="51"/>
      <c r="F36" s="51"/>
      <c r="G36" s="63"/>
      <c r="H36" s="52"/>
    </row>
    <row r="37" spans="1:8" ht="16.5" customHeight="1">
      <c r="A37" s="14"/>
      <c r="B37" s="23"/>
      <c r="C37" s="15"/>
      <c r="D37" s="15"/>
      <c r="E37" s="15"/>
      <c r="F37" s="15"/>
      <c r="G37" s="24"/>
      <c r="H37" s="19"/>
    </row>
  </sheetData>
  <sheetProtection/>
  <autoFilter ref="A3:G37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13" sqref="C13"/>
    </sheetView>
  </sheetViews>
  <sheetFormatPr defaultColWidth="9.00390625" defaultRowHeight="16.5" customHeight="1"/>
  <cols>
    <col min="1" max="1" width="7.125" style="8" customWidth="1"/>
    <col min="2" max="2" width="10.25390625" style="8" bestFit="1" customWidth="1"/>
    <col min="3" max="3" width="15.50390625" style="8" customWidth="1"/>
    <col min="4" max="4" width="13.00390625" style="8" bestFit="1" customWidth="1"/>
    <col min="5" max="5" width="9.125" style="8" customWidth="1"/>
    <col min="6" max="6" width="11.125" style="8" bestFit="1" customWidth="1"/>
    <col min="7" max="7" width="11.625" style="20" bestFit="1" customWidth="1"/>
    <col min="8" max="8" width="4.625" style="8" customWidth="1"/>
    <col min="9" max="16384" width="9.00390625" style="8" customWidth="1"/>
  </cols>
  <sheetData>
    <row r="1" ht="16.5" customHeight="1">
      <c r="A1" s="8" t="s">
        <v>124</v>
      </c>
    </row>
    <row r="3" spans="1:8" s="12" customFormat="1" ht="16.5" customHeight="1">
      <c r="A3" s="9" t="s">
        <v>6</v>
      </c>
      <c r="B3" s="10" t="s">
        <v>25</v>
      </c>
      <c r="C3" s="10" t="s">
        <v>0</v>
      </c>
      <c r="D3" s="10" t="s">
        <v>7</v>
      </c>
      <c r="E3" s="10" t="s">
        <v>2</v>
      </c>
      <c r="F3" s="10" t="s">
        <v>1</v>
      </c>
      <c r="G3" s="10" t="s">
        <v>3</v>
      </c>
      <c r="H3" s="11" t="s">
        <v>14</v>
      </c>
    </row>
    <row r="4" spans="1:8" ht="16.5" customHeight="1">
      <c r="A4" s="55">
        <f aca="true" t="shared" si="0" ref="A4:A11">RANK(B4,$B$4:$B$120,1)</f>
        <v>1</v>
      </c>
      <c r="B4" s="95">
        <v>235596</v>
      </c>
      <c r="C4" s="56" t="s">
        <v>108</v>
      </c>
      <c r="D4" s="56" t="s">
        <v>33</v>
      </c>
      <c r="E4" s="56" t="s">
        <v>24</v>
      </c>
      <c r="F4" s="56" t="s">
        <v>26</v>
      </c>
      <c r="G4" s="85">
        <v>41438</v>
      </c>
      <c r="H4" s="96"/>
    </row>
    <row r="5" spans="1:8" ht="16.5" customHeight="1">
      <c r="A5" s="57">
        <f t="shared" si="0"/>
        <v>2</v>
      </c>
      <c r="B5" s="58">
        <v>244902</v>
      </c>
      <c r="C5" s="59" t="s">
        <v>115</v>
      </c>
      <c r="D5" s="59" t="s">
        <v>36</v>
      </c>
      <c r="E5" s="59" t="s">
        <v>24</v>
      </c>
      <c r="F5" s="59" t="s">
        <v>139</v>
      </c>
      <c r="G5" s="61">
        <v>41558</v>
      </c>
      <c r="H5" s="60"/>
    </row>
    <row r="6" spans="1:8" ht="16.5" customHeight="1">
      <c r="A6" s="57">
        <f t="shared" si="0"/>
        <v>3</v>
      </c>
      <c r="B6" s="58">
        <v>260840</v>
      </c>
      <c r="C6" s="59" t="s">
        <v>152</v>
      </c>
      <c r="D6" s="59" t="s">
        <v>45</v>
      </c>
      <c r="E6" s="59" t="s">
        <v>24</v>
      </c>
      <c r="F6" s="59" t="s">
        <v>139</v>
      </c>
      <c r="G6" s="61">
        <v>41558</v>
      </c>
      <c r="H6" s="60"/>
    </row>
    <row r="7" spans="1:8" ht="16.5" customHeight="1">
      <c r="A7" s="57">
        <f t="shared" si="0"/>
        <v>4</v>
      </c>
      <c r="B7" s="58">
        <v>264889</v>
      </c>
      <c r="C7" s="59" t="s">
        <v>111</v>
      </c>
      <c r="D7" s="59" t="s">
        <v>45</v>
      </c>
      <c r="E7" s="59" t="s">
        <v>24</v>
      </c>
      <c r="F7" s="59" t="s">
        <v>9</v>
      </c>
      <c r="G7" s="61">
        <v>41426</v>
      </c>
      <c r="H7" s="60"/>
    </row>
    <row r="8" spans="1:8" ht="16.5" customHeight="1">
      <c r="A8" s="57">
        <f t="shared" si="0"/>
        <v>5</v>
      </c>
      <c r="B8" s="58">
        <v>265169</v>
      </c>
      <c r="C8" s="59" t="s">
        <v>109</v>
      </c>
      <c r="D8" s="59" t="s">
        <v>11</v>
      </c>
      <c r="E8" s="59" t="s">
        <v>24</v>
      </c>
      <c r="F8" s="59" t="s">
        <v>9</v>
      </c>
      <c r="G8" s="61">
        <v>41426</v>
      </c>
      <c r="H8" s="60"/>
    </row>
    <row r="9" spans="1:8" ht="16.5" customHeight="1">
      <c r="A9" s="13">
        <f t="shared" si="0"/>
        <v>6</v>
      </c>
      <c r="B9" s="22">
        <v>274249</v>
      </c>
      <c r="C9" s="6" t="s">
        <v>117</v>
      </c>
      <c r="D9" s="6" t="s">
        <v>11</v>
      </c>
      <c r="E9" s="6" t="s">
        <v>24</v>
      </c>
      <c r="F9" s="6" t="s">
        <v>137</v>
      </c>
      <c r="G9" s="21">
        <v>41537</v>
      </c>
      <c r="H9" s="17"/>
    </row>
    <row r="10" spans="1:8" ht="16.5" customHeight="1">
      <c r="A10" s="13">
        <f t="shared" si="0"/>
        <v>7</v>
      </c>
      <c r="B10" s="22">
        <v>274828</v>
      </c>
      <c r="C10" s="6" t="s">
        <v>120</v>
      </c>
      <c r="D10" s="6" t="s">
        <v>33</v>
      </c>
      <c r="E10" s="6" t="s">
        <v>24</v>
      </c>
      <c r="F10" s="6" t="s">
        <v>137</v>
      </c>
      <c r="G10" s="21">
        <v>41537</v>
      </c>
      <c r="H10" s="17"/>
    </row>
    <row r="11" spans="1:8" ht="16.5" customHeight="1">
      <c r="A11" s="13">
        <f t="shared" si="0"/>
        <v>8</v>
      </c>
      <c r="B11" s="22">
        <v>281105</v>
      </c>
      <c r="C11" s="6" t="s">
        <v>116</v>
      </c>
      <c r="D11" s="6" t="s">
        <v>36</v>
      </c>
      <c r="E11" s="6" t="s">
        <v>24</v>
      </c>
      <c r="F11" s="6" t="s">
        <v>9</v>
      </c>
      <c r="G11" s="21">
        <v>41426</v>
      </c>
      <c r="H11" s="17"/>
    </row>
    <row r="12" spans="1:8" ht="16.5" customHeight="1">
      <c r="A12" s="13">
        <f aca="true" t="shared" si="1" ref="A12:A19">RANK(B12,$B$4:$B$120,1)</f>
        <v>9</v>
      </c>
      <c r="B12" s="22">
        <v>283663</v>
      </c>
      <c r="C12" s="6" t="s">
        <v>113</v>
      </c>
      <c r="D12" s="6" t="s">
        <v>104</v>
      </c>
      <c r="E12" s="6" t="s">
        <v>24</v>
      </c>
      <c r="F12" s="6" t="s">
        <v>9</v>
      </c>
      <c r="G12" s="21">
        <v>41426</v>
      </c>
      <c r="H12" s="17"/>
    </row>
    <row r="13" spans="1:8" ht="16.5" customHeight="1">
      <c r="A13" s="13">
        <f t="shared" si="1"/>
        <v>10</v>
      </c>
      <c r="B13" s="22">
        <v>284382</v>
      </c>
      <c r="C13" s="6" t="s">
        <v>118</v>
      </c>
      <c r="D13" s="6" t="s">
        <v>119</v>
      </c>
      <c r="E13" s="6" t="s">
        <v>24</v>
      </c>
      <c r="F13" s="6" t="s">
        <v>9</v>
      </c>
      <c r="G13" s="21">
        <v>41426</v>
      </c>
      <c r="H13" s="17"/>
    </row>
    <row r="14" spans="1:8" ht="16.5" customHeight="1">
      <c r="A14" s="13">
        <f t="shared" si="1"/>
        <v>11</v>
      </c>
      <c r="B14" s="22">
        <v>285277</v>
      </c>
      <c r="C14" s="6" t="s">
        <v>112</v>
      </c>
      <c r="D14" s="6" t="s">
        <v>38</v>
      </c>
      <c r="E14" s="6" t="s">
        <v>24</v>
      </c>
      <c r="F14" s="6" t="s">
        <v>137</v>
      </c>
      <c r="G14" s="21">
        <v>41537</v>
      </c>
      <c r="H14" s="17"/>
    </row>
    <row r="15" spans="1:8" ht="16.5" customHeight="1">
      <c r="A15" s="13">
        <f t="shared" si="1"/>
        <v>12</v>
      </c>
      <c r="B15" s="22">
        <v>285397</v>
      </c>
      <c r="C15" s="6" t="s">
        <v>153</v>
      </c>
      <c r="D15" s="6" t="s">
        <v>154</v>
      </c>
      <c r="E15" s="6" t="s">
        <v>24</v>
      </c>
      <c r="F15" s="6" t="s">
        <v>137</v>
      </c>
      <c r="G15" s="21">
        <v>41537</v>
      </c>
      <c r="H15" s="17"/>
    </row>
    <row r="16" spans="1:8" ht="16.5" customHeight="1">
      <c r="A16" s="13">
        <f t="shared" si="1"/>
        <v>13</v>
      </c>
      <c r="B16" s="22">
        <v>294777</v>
      </c>
      <c r="C16" s="6" t="s">
        <v>110</v>
      </c>
      <c r="D16" s="6" t="s">
        <v>33</v>
      </c>
      <c r="E16" s="6" t="s">
        <v>24</v>
      </c>
      <c r="F16" s="6" t="s">
        <v>9</v>
      </c>
      <c r="G16" s="21">
        <v>41426</v>
      </c>
      <c r="H16" s="17"/>
    </row>
    <row r="17" spans="1:8" ht="16.5" customHeight="1">
      <c r="A17" s="13">
        <f t="shared" si="1"/>
        <v>14</v>
      </c>
      <c r="B17" s="22">
        <v>302191</v>
      </c>
      <c r="C17" s="6" t="s">
        <v>121</v>
      </c>
      <c r="D17" s="6" t="s">
        <v>119</v>
      </c>
      <c r="E17" s="6" t="s">
        <v>24</v>
      </c>
      <c r="F17" s="6" t="s">
        <v>9</v>
      </c>
      <c r="G17" s="21">
        <v>41426</v>
      </c>
      <c r="H17" s="17"/>
    </row>
    <row r="18" spans="1:8" ht="16.5" customHeight="1">
      <c r="A18" s="13">
        <f t="shared" si="1"/>
        <v>15</v>
      </c>
      <c r="B18" s="22">
        <v>321792</v>
      </c>
      <c r="C18" s="6" t="s">
        <v>114</v>
      </c>
      <c r="D18" s="6" t="s">
        <v>123</v>
      </c>
      <c r="E18" s="6" t="s">
        <v>24</v>
      </c>
      <c r="F18" s="6" t="s">
        <v>137</v>
      </c>
      <c r="G18" s="21">
        <v>41537</v>
      </c>
      <c r="H18" s="17"/>
    </row>
    <row r="19" spans="1:8" ht="16.5" customHeight="1">
      <c r="A19" s="13">
        <f t="shared" si="1"/>
        <v>16</v>
      </c>
      <c r="B19" s="22">
        <v>323479</v>
      </c>
      <c r="C19" s="6" t="s">
        <v>122</v>
      </c>
      <c r="D19" s="6" t="s">
        <v>11</v>
      </c>
      <c r="E19" s="6" t="s">
        <v>24</v>
      </c>
      <c r="F19" s="6" t="s">
        <v>9</v>
      </c>
      <c r="G19" s="21">
        <v>41426</v>
      </c>
      <c r="H19" s="17"/>
    </row>
    <row r="20" spans="1:8" ht="16.5" customHeight="1">
      <c r="A20" s="13"/>
      <c r="B20" s="22"/>
      <c r="C20" s="6"/>
      <c r="D20" s="6"/>
      <c r="E20" s="6"/>
      <c r="F20" s="6"/>
      <c r="G20" s="21"/>
      <c r="H20" s="17"/>
    </row>
    <row r="21" spans="1:8" ht="16.5" customHeight="1">
      <c r="A21" s="13"/>
      <c r="B21" s="22"/>
      <c r="C21" s="6"/>
      <c r="D21" s="6"/>
      <c r="E21" s="6"/>
      <c r="F21" s="6"/>
      <c r="G21" s="21"/>
      <c r="H21" s="17"/>
    </row>
    <row r="22" spans="1:8" ht="16.5" customHeight="1">
      <c r="A22" s="13"/>
      <c r="B22" s="22"/>
      <c r="C22" s="6"/>
      <c r="D22" s="6"/>
      <c r="E22" s="6"/>
      <c r="F22" s="6"/>
      <c r="G22" s="21"/>
      <c r="H22" s="17"/>
    </row>
    <row r="23" spans="1:8" ht="16.5" customHeight="1">
      <c r="A23" s="14"/>
      <c r="B23" s="23"/>
      <c r="C23" s="15"/>
      <c r="D23" s="15"/>
      <c r="E23" s="15"/>
      <c r="F23" s="15"/>
      <c r="G23" s="24"/>
      <c r="H23" s="19"/>
    </row>
  </sheetData>
  <sheetProtection/>
  <autoFilter ref="A3:G23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6">
      <selection activeCell="D33" sqref="D33"/>
    </sheetView>
  </sheetViews>
  <sheetFormatPr defaultColWidth="9.00390625" defaultRowHeight="16.5" customHeight="1"/>
  <cols>
    <col min="1" max="1" width="5.625" style="8" customWidth="1"/>
    <col min="2" max="2" width="8.00390625" style="8" customWidth="1"/>
    <col min="3" max="3" width="15.00390625" style="8" customWidth="1"/>
    <col min="4" max="4" width="11.50390625" style="8" customWidth="1"/>
    <col min="5" max="6" width="8.75390625" style="8" customWidth="1"/>
    <col min="7" max="7" width="11.625" style="20" bestFit="1" customWidth="1"/>
    <col min="8" max="8" width="8.00390625" style="8" customWidth="1"/>
    <col min="9" max="16384" width="9.00390625" style="8" customWidth="1"/>
  </cols>
  <sheetData>
    <row r="1" ht="16.5" customHeight="1">
      <c r="A1" s="8" t="s">
        <v>126</v>
      </c>
    </row>
    <row r="3" spans="1:8" s="12" customFormat="1" ht="16.5" customHeight="1">
      <c r="A3" s="9" t="s">
        <v>6</v>
      </c>
      <c r="B3" s="10" t="s">
        <v>25</v>
      </c>
      <c r="C3" s="10" t="s">
        <v>0</v>
      </c>
      <c r="D3" s="10" t="s">
        <v>7</v>
      </c>
      <c r="E3" s="10" t="s">
        <v>2</v>
      </c>
      <c r="F3" s="10" t="s">
        <v>1</v>
      </c>
      <c r="G3" s="10" t="s">
        <v>3</v>
      </c>
      <c r="H3" s="11" t="s">
        <v>14</v>
      </c>
    </row>
    <row r="4" spans="1:8" ht="16.5" customHeight="1">
      <c r="A4" s="55">
        <f aca="true" t="shared" si="0" ref="A4:A13">RANK(B4,$B$4:$B$27,0)</f>
        <v>1</v>
      </c>
      <c r="B4" s="84">
        <v>5588</v>
      </c>
      <c r="C4" s="56" t="s">
        <v>57</v>
      </c>
      <c r="D4" s="56" t="s">
        <v>35</v>
      </c>
      <c r="E4" s="56" t="s">
        <v>24</v>
      </c>
      <c r="F4" s="56" t="s">
        <v>162</v>
      </c>
      <c r="G4" s="85">
        <v>41486</v>
      </c>
      <c r="H4" s="86" t="s">
        <v>163</v>
      </c>
    </row>
    <row r="5" spans="1:8" ht="16.5" customHeight="1">
      <c r="A5" s="57">
        <f t="shared" si="0"/>
        <v>2</v>
      </c>
      <c r="B5" s="87">
        <v>4722</v>
      </c>
      <c r="C5" s="59" t="s">
        <v>67</v>
      </c>
      <c r="D5" s="59" t="s">
        <v>35</v>
      </c>
      <c r="E5" s="59" t="s">
        <v>24</v>
      </c>
      <c r="F5" s="59" t="s">
        <v>26</v>
      </c>
      <c r="G5" s="79">
        <v>41439</v>
      </c>
      <c r="H5" s="88"/>
    </row>
    <row r="6" spans="1:8" ht="16.5" customHeight="1">
      <c r="A6" s="57">
        <f t="shared" si="0"/>
        <v>3</v>
      </c>
      <c r="B6" s="87">
        <v>4631</v>
      </c>
      <c r="C6" s="59" t="s">
        <v>56</v>
      </c>
      <c r="D6" s="59" t="s">
        <v>12</v>
      </c>
      <c r="E6" s="59" t="s">
        <v>24</v>
      </c>
      <c r="F6" s="59" t="s">
        <v>139</v>
      </c>
      <c r="G6" s="61">
        <v>41559</v>
      </c>
      <c r="H6" s="88"/>
    </row>
    <row r="7" spans="1:8" ht="16.5" customHeight="1">
      <c r="A7" s="57">
        <f t="shared" si="0"/>
        <v>4</v>
      </c>
      <c r="B7" s="87">
        <v>4590</v>
      </c>
      <c r="C7" s="59" t="s">
        <v>77</v>
      </c>
      <c r="D7" s="59" t="s">
        <v>78</v>
      </c>
      <c r="E7" s="59" t="s">
        <v>24</v>
      </c>
      <c r="F7" s="59" t="s">
        <v>137</v>
      </c>
      <c r="G7" s="61">
        <v>41538</v>
      </c>
      <c r="H7" s="88"/>
    </row>
    <row r="8" spans="1:8" ht="16.5" customHeight="1">
      <c r="A8" s="57">
        <f t="shared" si="0"/>
        <v>5</v>
      </c>
      <c r="B8" s="87">
        <v>4425</v>
      </c>
      <c r="C8" s="59" t="s">
        <v>58</v>
      </c>
      <c r="D8" s="59" t="s">
        <v>43</v>
      </c>
      <c r="E8" s="59" t="s">
        <v>24</v>
      </c>
      <c r="F8" s="59" t="s">
        <v>137</v>
      </c>
      <c r="G8" s="61">
        <v>41538</v>
      </c>
      <c r="H8" s="88"/>
    </row>
    <row r="9" spans="1:8" ht="16.5" customHeight="1">
      <c r="A9" s="57">
        <f t="shared" si="0"/>
        <v>6</v>
      </c>
      <c r="B9" s="87">
        <v>4184</v>
      </c>
      <c r="C9" s="59" t="s">
        <v>70</v>
      </c>
      <c r="D9" s="59" t="s">
        <v>35</v>
      </c>
      <c r="E9" s="59" t="s">
        <v>24</v>
      </c>
      <c r="F9" s="59" t="s">
        <v>137</v>
      </c>
      <c r="G9" s="61">
        <v>41538</v>
      </c>
      <c r="H9" s="88"/>
    </row>
    <row r="10" spans="1:8" ht="16.5" customHeight="1">
      <c r="A10" s="57">
        <f t="shared" si="0"/>
        <v>7</v>
      </c>
      <c r="B10" s="87">
        <v>4181</v>
      </c>
      <c r="C10" s="59" t="s">
        <v>81</v>
      </c>
      <c r="D10" s="59" t="s">
        <v>11</v>
      </c>
      <c r="E10" s="59" t="s">
        <v>24</v>
      </c>
      <c r="F10" s="59" t="s">
        <v>135</v>
      </c>
      <c r="G10" s="61">
        <v>41525</v>
      </c>
      <c r="H10" s="88"/>
    </row>
    <row r="11" spans="1:8" ht="16.5" customHeight="1">
      <c r="A11" s="57">
        <f t="shared" si="0"/>
        <v>8</v>
      </c>
      <c r="B11" s="87">
        <v>4093</v>
      </c>
      <c r="C11" s="59" t="s">
        <v>86</v>
      </c>
      <c r="D11" s="59" t="s">
        <v>11</v>
      </c>
      <c r="E11" s="59" t="s">
        <v>24</v>
      </c>
      <c r="F11" s="59" t="s">
        <v>9</v>
      </c>
      <c r="G11" s="61">
        <v>41427</v>
      </c>
      <c r="H11" s="88"/>
    </row>
    <row r="12" spans="1:8" ht="16.5" customHeight="1">
      <c r="A12" s="57">
        <f t="shared" si="0"/>
        <v>9</v>
      </c>
      <c r="B12" s="87">
        <v>3900</v>
      </c>
      <c r="C12" s="59" t="s">
        <v>88</v>
      </c>
      <c r="D12" s="59" t="s">
        <v>44</v>
      </c>
      <c r="E12" s="59" t="s">
        <v>24</v>
      </c>
      <c r="F12" s="59" t="s">
        <v>135</v>
      </c>
      <c r="G12" s="61">
        <v>41525</v>
      </c>
      <c r="H12" s="88"/>
    </row>
    <row r="13" spans="1:8" ht="16.5" customHeight="1">
      <c r="A13" s="57">
        <f t="shared" si="0"/>
        <v>10</v>
      </c>
      <c r="B13" s="87">
        <v>3866</v>
      </c>
      <c r="C13" s="59" t="s">
        <v>87</v>
      </c>
      <c r="D13" s="59" t="s">
        <v>33</v>
      </c>
      <c r="E13" s="59" t="s">
        <v>24</v>
      </c>
      <c r="F13" s="59" t="s">
        <v>9</v>
      </c>
      <c r="G13" s="61">
        <v>41427</v>
      </c>
      <c r="H13" s="88"/>
    </row>
    <row r="14" spans="1:8" ht="16.5" customHeight="1">
      <c r="A14" s="13">
        <f aca="true" t="shared" si="1" ref="A14:A22">RANK(B14,$B$4:$B$27,0)</f>
        <v>11</v>
      </c>
      <c r="B14" s="25">
        <v>3638</v>
      </c>
      <c r="C14" s="6" t="s">
        <v>63</v>
      </c>
      <c r="D14" s="6" t="s">
        <v>12</v>
      </c>
      <c r="E14" s="6" t="s">
        <v>24</v>
      </c>
      <c r="F14" s="6" t="s">
        <v>9</v>
      </c>
      <c r="G14" s="21">
        <v>41427</v>
      </c>
      <c r="H14" s="53"/>
    </row>
    <row r="15" spans="1:8" ht="16.5" customHeight="1">
      <c r="A15" s="13">
        <f t="shared" si="1"/>
        <v>12</v>
      </c>
      <c r="B15" s="25">
        <v>3633</v>
      </c>
      <c r="C15" s="6" t="s">
        <v>141</v>
      </c>
      <c r="D15" s="6" t="s">
        <v>11</v>
      </c>
      <c r="E15" s="6" t="s">
        <v>24</v>
      </c>
      <c r="F15" s="6" t="s">
        <v>137</v>
      </c>
      <c r="G15" s="21">
        <v>41538</v>
      </c>
      <c r="H15" s="53"/>
    </row>
    <row r="16" spans="1:8" ht="16.5" customHeight="1">
      <c r="A16" s="13">
        <f t="shared" si="1"/>
        <v>13</v>
      </c>
      <c r="B16" s="25">
        <v>3518</v>
      </c>
      <c r="C16" s="6" t="s">
        <v>83</v>
      </c>
      <c r="D16" s="6" t="s">
        <v>33</v>
      </c>
      <c r="E16" s="6" t="s">
        <v>24</v>
      </c>
      <c r="F16" s="6" t="s">
        <v>9</v>
      </c>
      <c r="G16" s="21">
        <v>41427</v>
      </c>
      <c r="H16" s="53"/>
    </row>
    <row r="17" spans="1:8" ht="16.5" customHeight="1">
      <c r="A17" s="13">
        <f t="shared" si="1"/>
        <v>14</v>
      </c>
      <c r="B17" s="25">
        <v>3474</v>
      </c>
      <c r="C17" s="6" t="s">
        <v>84</v>
      </c>
      <c r="D17" s="6" t="s">
        <v>11</v>
      </c>
      <c r="E17" s="6" t="s">
        <v>24</v>
      </c>
      <c r="F17" s="6" t="s">
        <v>9</v>
      </c>
      <c r="G17" s="21">
        <v>41427</v>
      </c>
      <c r="H17" s="53"/>
    </row>
    <row r="18" spans="1:8" ht="16.5" customHeight="1">
      <c r="A18" s="13">
        <f t="shared" si="1"/>
        <v>15</v>
      </c>
      <c r="B18" s="25">
        <v>3253</v>
      </c>
      <c r="C18" s="6" t="s">
        <v>82</v>
      </c>
      <c r="D18" s="6" t="s">
        <v>36</v>
      </c>
      <c r="E18" s="6" t="s">
        <v>24</v>
      </c>
      <c r="F18" s="6" t="s">
        <v>135</v>
      </c>
      <c r="G18" s="21">
        <v>41525</v>
      </c>
      <c r="H18" s="53"/>
    </row>
    <row r="19" spans="1:8" ht="16.5" customHeight="1">
      <c r="A19" s="13">
        <f t="shared" si="1"/>
        <v>16</v>
      </c>
      <c r="B19" s="25">
        <v>3141</v>
      </c>
      <c r="C19" s="6" t="s">
        <v>75</v>
      </c>
      <c r="D19" s="6" t="s">
        <v>42</v>
      </c>
      <c r="E19" s="6" t="s">
        <v>24</v>
      </c>
      <c r="F19" s="6" t="s">
        <v>9</v>
      </c>
      <c r="G19" s="21">
        <v>41427</v>
      </c>
      <c r="H19" s="53"/>
    </row>
    <row r="20" spans="1:8" ht="16.5" customHeight="1">
      <c r="A20" s="13">
        <f t="shared" si="1"/>
        <v>17</v>
      </c>
      <c r="B20" s="25">
        <v>3056</v>
      </c>
      <c r="C20" s="6" t="s">
        <v>148</v>
      </c>
      <c r="D20" s="6" t="s">
        <v>123</v>
      </c>
      <c r="E20" s="6" t="s">
        <v>24</v>
      </c>
      <c r="F20" s="6" t="s">
        <v>137</v>
      </c>
      <c r="G20" s="21">
        <v>41538</v>
      </c>
      <c r="H20" s="53"/>
    </row>
    <row r="21" spans="1:8" ht="16.5" customHeight="1">
      <c r="A21" s="13">
        <f t="shared" si="1"/>
        <v>18</v>
      </c>
      <c r="B21" s="25">
        <v>2908</v>
      </c>
      <c r="C21" s="6" t="s">
        <v>143</v>
      </c>
      <c r="D21" s="6" t="s">
        <v>35</v>
      </c>
      <c r="E21" s="6" t="s">
        <v>24</v>
      </c>
      <c r="F21" s="6" t="s">
        <v>137</v>
      </c>
      <c r="G21" s="21">
        <v>41538</v>
      </c>
      <c r="H21" s="53"/>
    </row>
    <row r="22" spans="1:8" ht="16.5" customHeight="1">
      <c r="A22" s="13">
        <f t="shared" si="1"/>
        <v>19</v>
      </c>
      <c r="B22" s="25">
        <v>2448</v>
      </c>
      <c r="C22" s="6" t="s">
        <v>64</v>
      </c>
      <c r="D22" s="6" t="s">
        <v>36</v>
      </c>
      <c r="E22" s="6" t="s">
        <v>24</v>
      </c>
      <c r="F22" s="6" t="s">
        <v>9</v>
      </c>
      <c r="G22" s="21">
        <v>41427</v>
      </c>
      <c r="H22" s="53"/>
    </row>
    <row r="23" spans="1:8" ht="16.5" customHeight="1">
      <c r="A23" s="13"/>
      <c r="B23" s="25"/>
      <c r="C23" s="6"/>
      <c r="D23" s="6"/>
      <c r="E23" s="6"/>
      <c r="F23" s="6"/>
      <c r="G23" s="21"/>
      <c r="H23" s="53"/>
    </row>
    <row r="24" spans="1:8" ht="16.5" customHeight="1">
      <c r="A24" s="13"/>
      <c r="B24" s="25"/>
      <c r="C24" s="6"/>
      <c r="D24" s="6"/>
      <c r="E24" s="6"/>
      <c r="F24" s="6"/>
      <c r="G24" s="21"/>
      <c r="H24" s="53"/>
    </row>
    <row r="25" spans="1:8" ht="16.5" customHeight="1">
      <c r="A25" s="13"/>
      <c r="B25" s="25"/>
      <c r="C25" s="6"/>
      <c r="D25" s="6"/>
      <c r="E25" s="6"/>
      <c r="F25" s="6"/>
      <c r="G25" s="21"/>
      <c r="H25" s="53"/>
    </row>
    <row r="26" spans="1:8" ht="16.5" customHeight="1">
      <c r="A26" s="13"/>
      <c r="B26" s="22"/>
      <c r="C26" s="6"/>
      <c r="D26" s="6"/>
      <c r="E26" s="6"/>
      <c r="F26" s="6"/>
      <c r="G26" s="21"/>
      <c r="H26" s="53"/>
    </row>
    <row r="27" spans="1:8" ht="16.5" customHeight="1">
      <c r="A27" s="14"/>
      <c r="B27" s="23"/>
      <c r="C27" s="15"/>
      <c r="D27" s="15"/>
      <c r="E27" s="15"/>
      <c r="F27" s="15"/>
      <c r="G27" s="24"/>
      <c r="H27" s="54"/>
    </row>
    <row r="28" ht="16.5" customHeight="1">
      <c r="A28" s="8" t="s">
        <v>149</v>
      </c>
    </row>
  </sheetData>
  <sheetProtection/>
  <autoFilter ref="A3:G27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洋子</dc:creator>
  <cp:keywords/>
  <dc:description/>
  <cp:lastModifiedBy>youko</cp:lastModifiedBy>
  <cp:lastPrinted>2011-09-05T02:10:53Z</cp:lastPrinted>
  <dcterms:created xsi:type="dcterms:W3CDTF">2004-05-09T06:09:44Z</dcterms:created>
  <dcterms:modified xsi:type="dcterms:W3CDTF">2013-10-13T09:18:27Z</dcterms:modified>
  <cp:category/>
  <cp:version/>
  <cp:contentType/>
  <cp:contentStatus/>
</cp:coreProperties>
</file>