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6870" activeTab="1"/>
  </bookViews>
  <sheets>
    <sheet name="チェックリスト" sheetId="1" r:id="rId1"/>
    <sheet name="女100mH" sheetId="2" r:id="rId2"/>
    <sheet name="女100mH (追風参考)" sheetId="3" r:id="rId3"/>
    <sheet name="女400mH" sheetId="4" r:id="rId4"/>
    <sheet name="女5000mW" sheetId="5" r:id="rId5"/>
    <sheet name="女七種競技" sheetId="6" r:id="rId6"/>
  </sheets>
  <definedNames>
    <definedName name="_xlnm._FilterDatabase" localSheetId="1" hidden="1">'女100mH'!$A$3:$H$40</definedName>
    <definedName name="_xlnm._FilterDatabase" localSheetId="2" hidden="1">'女100mH (追風参考)'!$A$3:$H$15</definedName>
    <definedName name="_xlnm._FilterDatabase" localSheetId="3" hidden="1">'女400mH'!$A$3:$G$20</definedName>
    <definedName name="_xlnm._FilterDatabase" localSheetId="4" hidden="1">'女5000mW'!$A$3:$G$15</definedName>
    <definedName name="_xlnm._FilterDatabase" localSheetId="5" hidden="1">'女七種競技'!$A$3:$G$17</definedName>
    <definedName name="index3" localSheetId="0">'チェックリスト'!$A$2:$H$15</definedName>
    <definedName name="_xlnm.Print_Titles" localSheetId="1">'女100mH'!$1:$3</definedName>
    <definedName name="_xlnm.Print_Titles" localSheetId="2">'女100mH (追風参考)'!$1:$3</definedName>
    <definedName name="_xlnm.Print_Titles" localSheetId="3">'女400mH'!$1:$3</definedName>
    <definedName name="_xlnm.Print_Titles" localSheetId="4">'女5000mW'!$1:$3</definedName>
    <definedName name="_xlnm.Print_Titles" localSheetId="5">'女七種競技'!$1:$3</definedName>
  </definedNames>
  <calcPr fullCalcOnLoad="1"/>
</workbook>
</file>

<file path=xl/sharedStrings.xml><?xml version="1.0" encoding="utf-8"?>
<sst xmlns="http://schemas.openxmlformats.org/spreadsheetml/2006/main" count="477" uniqueCount="151">
  <si>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</si>
  <si>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</si>
  <si>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</si>
  <si>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</si>
  <si>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</si>
  <si>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</si>
  <si>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</si>
  <si>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</si>
  <si>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風</t>
  </si>
  <si>
    <t>混成</t>
  </si>
  <si>
    <t>県総体</t>
  </si>
  <si>
    <t>南九州</t>
  </si>
  <si>
    <t>県選手権</t>
  </si>
  <si>
    <t>八重山</t>
  </si>
  <si>
    <t>那覇西</t>
  </si>
  <si>
    <t>中部商</t>
  </si>
  <si>
    <t>決勝</t>
  </si>
  <si>
    <t>備考</t>
  </si>
  <si>
    <t>～</t>
  </si>
  <si>
    <t>日程</t>
  </si>
  <si>
    <t>県総合</t>
  </si>
  <si>
    <t>予選</t>
  </si>
  <si>
    <t>糸満</t>
  </si>
  <si>
    <t>女100mH</t>
  </si>
  <si>
    <t>女400mH</t>
  </si>
  <si>
    <t>女七種100mH</t>
  </si>
  <si>
    <t>女七種競技</t>
  </si>
  <si>
    <t>海邦記念</t>
  </si>
  <si>
    <t>首里</t>
  </si>
  <si>
    <t>那覇西</t>
  </si>
  <si>
    <t>普天間</t>
  </si>
  <si>
    <t>決勝</t>
  </si>
  <si>
    <t>女5000mW</t>
  </si>
  <si>
    <t>（略称）</t>
  </si>
  <si>
    <t>記録</t>
  </si>
  <si>
    <t>第64回　全国高等学校陸上競技対校選手権大会南九州地区予選大会</t>
  </si>
  <si>
    <t>糸満</t>
  </si>
  <si>
    <t>☆</t>
  </si>
  <si>
    <t>-0.9</t>
  </si>
  <si>
    <t>+0.8</t>
  </si>
  <si>
    <t>開邦</t>
  </si>
  <si>
    <t>コザ</t>
  </si>
  <si>
    <t>那覇商</t>
  </si>
  <si>
    <t>-0.2</t>
  </si>
  <si>
    <t>名護</t>
  </si>
  <si>
    <t>国体最終</t>
  </si>
  <si>
    <t>国体最終</t>
  </si>
  <si>
    <t>八重山</t>
  </si>
  <si>
    <t>2013年度　高校女子ランキング（障害・競歩・混成）</t>
  </si>
  <si>
    <t>第26回　海邦国体記念記録会兼国体選考会</t>
  </si>
  <si>
    <t>第64回  沖縄陸上競技選手権大会兼国体選考会</t>
  </si>
  <si>
    <t>第58回　沖縄県高等学校陸上競技対校選手権大会兼南九州地区予選大会</t>
  </si>
  <si>
    <t>2013年度　女子100mH　高校ランキング</t>
  </si>
  <si>
    <t>+4.0</t>
  </si>
  <si>
    <t>古堅絵梨花(2)</t>
  </si>
  <si>
    <t>岸本華和子(2)</t>
  </si>
  <si>
    <t>玉城　夏紀(2)</t>
  </si>
  <si>
    <t>玉城　　碧(3)</t>
  </si>
  <si>
    <t>井上マリナ(2)</t>
  </si>
  <si>
    <t>+2.6</t>
  </si>
  <si>
    <t>屋良美友奈(2)</t>
  </si>
  <si>
    <t>玉城夏紀(2)</t>
  </si>
  <si>
    <t>上地　祐李(3)</t>
  </si>
  <si>
    <t>大城　有生(3)</t>
  </si>
  <si>
    <t>+3.3</t>
  </si>
  <si>
    <t>新本　華乃(2)</t>
  </si>
  <si>
    <t>川満　結香(3)</t>
  </si>
  <si>
    <t>-3.7</t>
  </si>
  <si>
    <t>榮野川　友(1)</t>
  </si>
  <si>
    <t>+1.5</t>
  </si>
  <si>
    <t>佐和田亜弥(1)</t>
  </si>
  <si>
    <t>平良　好海(1)</t>
  </si>
  <si>
    <t>宮古</t>
  </si>
  <si>
    <t>西盛　樹里(1)</t>
  </si>
  <si>
    <t>+0.3</t>
  </si>
  <si>
    <t>髙江洲紗良(2)</t>
  </si>
  <si>
    <t>平良　さき(1)</t>
  </si>
  <si>
    <t>佐久川牧奈(1)</t>
  </si>
  <si>
    <t>石川</t>
  </si>
  <si>
    <t>喜屋武れいみ(1)</t>
  </si>
  <si>
    <t>向陽</t>
  </si>
  <si>
    <t>南風盛知佳(3)</t>
  </si>
  <si>
    <t>大城　璃子(1)</t>
  </si>
  <si>
    <t>仲宗根萌々香(1)</t>
  </si>
  <si>
    <t>-1.6</t>
  </si>
  <si>
    <t>川田　彩乃(2)</t>
  </si>
  <si>
    <t>桂　　美貴(1)</t>
  </si>
  <si>
    <t>沖カトリック</t>
  </si>
  <si>
    <t>瀬底　綾香(2)</t>
  </si>
  <si>
    <t>+3.8</t>
  </si>
  <si>
    <t>古堅絵梨花</t>
  </si>
  <si>
    <t>ﾀｲﾑﾚｰｽ</t>
  </si>
  <si>
    <t>中部商</t>
  </si>
  <si>
    <t>那覇商</t>
  </si>
  <si>
    <t>2013年度　女子100mH　高校ランキング（追風参考）19"00以内</t>
  </si>
  <si>
    <t>宮古総実</t>
  </si>
  <si>
    <t>熊本県総合</t>
  </si>
  <si>
    <t>第68回　国民体育大会最終選考会</t>
  </si>
  <si>
    <t>城間　　望(3)</t>
  </si>
  <si>
    <t>嘉手苅桐子(3)</t>
  </si>
  <si>
    <t>松堂みなみ(2)</t>
  </si>
  <si>
    <t>糸満有紀子(3)</t>
  </si>
  <si>
    <t>2013年度　女子400mH　高校ランキング</t>
  </si>
  <si>
    <t>川上　梨桜(3)</t>
  </si>
  <si>
    <t>當真　千春(2)</t>
  </si>
  <si>
    <t>砂川このみ(3)</t>
  </si>
  <si>
    <t>2013年度　女子5000mW　高校ランキング</t>
  </si>
  <si>
    <t>2013年度　女子七種競技　高校ランキング</t>
  </si>
  <si>
    <t>予選</t>
  </si>
  <si>
    <t>第66回　全国高等学校陸上競技対校選手権大会</t>
  </si>
  <si>
    <t>ｲﾝﾀｰﾊｲ</t>
  </si>
  <si>
    <t>大分ﾄﾞｰﾑ</t>
  </si>
  <si>
    <t>第28回　高等学校対校秋季陸上競技大会</t>
  </si>
  <si>
    <t>高校秋季</t>
  </si>
  <si>
    <t>第40回　沖縄県高等学校新人陸上競技大会</t>
  </si>
  <si>
    <t>県新人</t>
  </si>
  <si>
    <t>第31回全九州高等学校新人陸上競技大会</t>
  </si>
  <si>
    <t>九州新人</t>
  </si>
  <si>
    <t>佐賀県総合</t>
  </si>
  <si>
    <t>+0.9</t>
  </si>
  <si>
    <t>高良明日香(1)</t>
  </si>
  <si>
    <t>山里　奈那(2)</t>
  </si>
  <si>
    <t>下地玲美菜(1)</t>
  </si>
  <si>
    <t>八重山商工</t>
  </si>
  <si>
    <t>+3.6</t>
  </si>
  <si>
    <t>+1.6</t>
  </si>
  <si>
    <t>宮城　うみ(1)</t>
  </si>
  <si>
    <t>那覇国際</t>
  </si>
  <si>
    <t>與久田藍香(1)</t>
  </si>
  <si>
    <t>+0.6</t>
  </si>
  <si>
    <t>-2.8</t>
  </si>
  <si>
    <t>上原　瑛奈(1)</t>
  </si>
  <si>
    <t>熊野　瀬七(2)</t>
  </si>
  <si>
    <t>砂川　ゆり(1)</t>
  </si>
  <si>
    <t>田端　真実(1)</t>
  </si>
  <si>
    <t>久米島</t>
  </si>
  <si>
    <t>嘉弥真加連(2)</t>
  </si>
  <si>
    <t>予選</t>
  </si>
  <si>
    <t>金城　愛菜(2)</t>
  </si>
  <si>
    <t>宮城　　如(2)</t>
  </si>
  <si>
    <t>當銘　樹里(2)</t>
  </si>
  <si>
    <t>當銘　志穂(2)</t>
  </si>
  <si>
    <t>本村穂乃美(1)</t>
  </si>
  <si>
    <t>仲地　伊織(1)</t>
  </si>
  <si>
    <t>長崎由莉香(2)</t>
  </si>
  <si>
    <t>大会新</t>
  </si>
  <si>
    <t>+3.9</t>
  </si>
  <si>
    <t>参考記録</t>
  </si>
  <si>
    <t>第68回　国民体育大会</t>
  </si>
  <si>
    <t>国体</t>
  </si>
  <si>
    <t>東京・味の素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</si>
</sst>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\&gt;\9\9\9\9\]##&quot;:&quot;##&quot;.&quot;##;##&quot;.&quot;##"/>
    <numFmt numFmtId="195" formatCode="[&gt;9999]##&quot;:&quot;##&quot;.&quot;##;##&quot;.&quot;##\ "/>
    <numFmt numFmtId="196" formatCode="0&quot;m&quot;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right" vertical="center"/>
    </xf>
    <xf numFmtId="196" fontId="0" fillId="0" borderId="16" xfId="0" applyNumberFormat="1" applyFill="1" applyBorder="1" applyAlignment="1">
      <alignment vertical="center"/>
    </xf>
    <xf numFmtId="195" fontId="0" fillId="0" borderId="10" xfId="0" applyNumberFormat="1" applyFill="1" applyBorder="1" applyAlignment="1">
      <alignment vertical="center"/>
    </xf>
    <xf numFmtId="195" fontId="0" fillId="0" borderId="17" xfId="0" applyNumberFormat="1" applyFill="1" applyBorder="1" applyAlignment="1">
      <alignment vertical="center"/>
    </xf>
    <xf numFmtId="14" fontId="0" fillId="0" borderId="17" xfId="0" applyNumberFormat="1" applyFill="1" applyBorder="1" applyAlignment="1">
      <alignment horizontal="right" vertical="center"/>
    </xf>
    <xf numFmtId="195" fontId="0" fillId="0" borderId="16" xfId="0" applyNumberFormat="1" applyFill="1" applyBorder="1" applyAlignment="1">
      <alignment vertical="center"/>
    </xf>
    <xf numFmtId="14" fontId="0" fillId="0" borderId="16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95" fontId="0" fillId="0" borderId="23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4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1" fontId="3" fillId="0" borderId="30" xfId="0" applyNumberFormat="1" applyFont="1" applyFill="1" applyBorder="1" applyAlignment="1">
      <alignment vertical="center"/>
    </xf>
    <xf numFmtId="192" fontId="3" fillId="0" borderId="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91" fontId="3" fillId="0" borderId="31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91" fontId="3" fillId="0" borderId="30" xfId="0" applyNumberFormat="1" applyFont="1" applyFill="1" applyBorder="1" applyAlignment="1">
      <alignment vertical="center" shrinkToFit="1"/>
    </xf>
    <xf numFmtId="192" fontId="3" fillId="0" borderId="31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191" fontId="3" fillId="0" borderId="31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/>
    </xf>
    <xf numFmtId="191" fontId="3" fillId="0" borderId="36" xfId="0" applyNumberFormat="1" applyFont="1" applyFill="1" applyBorder="1" applyAlignment="1">
      <alignment vertical="center"/>
    </xf>
    <xf numFmtId="192" fontId="3" fillId="0" borderId="37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1" fontId="3" fillId="0" borderId="37" xfId="0" applyNumberFormat="1" applyFont="1" applyFill="1" applyBorder="1" applyAlignment="1">
      <alignment vertical="center"/>
    </xf>
    <xf numFmtId="192" fontId="3" fillId="0" borderId="38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92" fontId="3" fillId="0" borderId="32" xfId="0" applyNumberFormat="1" applyFont="1" applyFill="1" applyBorder="1" applyAlignment="1">
      <alignment horizontal="center" vertical="center" shrinkToFit="1"/>
    </xf>
    <xf numFmtId="191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91" fontId="3" fillId="0" borderId="31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0" fillId="33" borderId="18" xfId="0" applyFill="1" applyBorder="1" applyAlignment="1">
      <alignment vertical="center"/>
    </xf>
    <xf numFmtId="195" fontId="0" fillId="33" borderId="17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14" fontId="0" fillId="33" borderId="17" xfId="0" applyNumberForma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5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4" fontId="0" fillId="33" borderId="10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191" fontId="3" fillId="0" borderId="30" xfId="0" applyNumberFormat="1" applyFont="1" applyBorder="1" applyAlignment="1">
      <alignment vertical="center" shrinkToFit="1"/>
    </xf>
    <xf numFmtId="192" fontId="3" fillId="0" borderId="31" xfId="0" applyNumberFormat="1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91" fontId="3" fillId="0" borderId="31" xfId="0" applyNumberFormat="1" applyFont="1" applyBorder="1" applyAlignment="1">
      <alignment vertical="center" shrinkToFit="1"/>
    </xf>
    <xf numFmtId="192" fontId="3" fillId="0" borderId="32" xfId="0" applyNumberFormat="1" applyFont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vertical="center"/>
    </xf>
    <xf numFmtId="14" fontId="0" fillId="0" borderId="23" xfId="0" applyNumberFormat="1" applyBorder="1" applyAlignment="1">
      <alignment vertical="center"/>
    </xf>
    <xf numFmtId="49" fontId="0" fillId="0" borderId="23" xfId="0" applyNumberForma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G15" sqref="G15"/>
    </sheetView>
  </sheetViews>
  <sheetFormatPr defaultColWidth="9.00390625" defaultRowHeight="18.75" customHeight="1"/>
  <cols>
    <col min="1" max="1" width="5.125" style="48" customWidth="1"/>
    <col min="2" max="2" width="3.375" style="45" customWidth="1"/>
    <col min="3" max="3" width="2.375" style="45" customWidth="1"/>
    <col min="4" max="4" width="5.125" style="48" customWidth="1"/>
    <col min="5" max="5" width="3.375" style="48" customWidth="1"/>
    <col min="6" max="6" width="53.25390625" style="48" bestFit="1" customWidth="1"/>
    <col min="7" max="7" width="10.375" style="48" customWidth="1"/>
    <col min="8" max="8" width="12.25390625" style="48" bestFit="1" customWidth="1"/>
    <col min="9" max="13" width="5.875" style="48" customWidth="1"/>
    <col min="14" max="14" width="6.875" style="48" customWidth="1"/>
    <col min="15" max="16384" width="9.00390625" style="48" customWidth="1"/>
  </cols>
  <sheetData>
    <row r="1" spans="1:3" s="37" customFormat="1" ht="18.75" customHeight="1">
      <c r="A1" s="37" t="s">
        <v>48</v>
      </c>
      <c r="B1" s="38"/>
      <c r="C1" s="38"/>
    </row>
    <row r="2" spans="1:13" s="45" customFormat="1" ht="18.75" customHeight="1">
      <c r="A2" s="114" t="s">
        <v>19</v>
      </c>
      <c r="B2" s="115"/>
      <c r="C2" s="115"/>
      <c r="D2" s="115"/>
      <c r="E2" s="116"/>
      <c r="F2" s="39" t="s">
        <v>4</v>
      </c>
      <c r="G2" s="41" t="s">
        <v>33</v>
      </c>
      <c r="H2" s="40" t="s">
        <v>5</v>
      </c>
      <c r="I2" s="42" t="s">
        <v>23</v>
      </c>
      <c r="J2" s="43" t="s">
        <v>24</v>
      </c>
      <c r="K2" s="43" t="s">
        <v>32</v>
      </c>
      <c r="L2" s="43" t="s">
        <v>25</v>
      </c>
      <c r="M2" s="44" t="s">
        <v>26</v>
      </c>
    </row>
    <row r="3" spans="1:13" ht="18.75" customHeight="1">
      <c r="A3" s="49">
        <v>41384</v>
      </c>
      <c r="B3" s="61">
        <f aca="true" t="shared" si="0" ref="B3:B12">A3</f>
        <v>41384</v>
      </c>
      <c r="C3" s="51" t="s">
        <v>18</v>
      </c>
      <c r="D3" s="52">
        <v>41385</v>
      </c>
      <c r="E3" s="81">
        <f aca="true" t="shared" si="1" ref="E3:E12">D3</f>
        <v>41385</v>
      </c>
      <c r="F3" s="54" t="s">
        <v>49</v>
      </c>
      <c r="G3" s="54" t="s">
        <v>27</v>
      </c>
      <c r="H3" s="55" t="s">
        <v>20</v>
      </c>
      <c r="I3" s="105" t="s">
        <v>37</v>
      </c>
      <c r="J3" s="106" t="s">
        <v>37</v>
      </c>
      <c r="K3" s="46"/>
      <c r="L3" s="46"/>
      <c r="M3" s="47"/>
    </row>
    <row r="4" spans="1:13" ht="18.75" customHeight="1">
      <c r="A4" s="60">
        <v>41412</v>
      </c>
      <c r="B4" s="61">
        <f t="shared" si="0"/>
        <v>41412</v>
      </c>
      <c r="C4" s="62" t="s">
        <v>18</v>
      </c>
      <c r="D4" s="63">
        <v>41413</v>
      </c>
      <c r="E4" s="81">
        <f t="shared" si="1"/>
        <v>41413</v>
      </c>
      <c r="F4" s="64" t="s">
        <v>50</v>
      </c>
      <c r="G4" s="64" t="s">
        <v>12</v>
      </c>
      <c r="H4" s="65" t="s">
        <v>20</v>
      </c>
      <c r="I4" s="56" t="s">
        <v>37</v>
      </c>
      <c r="J4" s="57" t="s">
        <v>37</v>
      </c>
      <c r="K4" s="58"/>
      <c r="L4" s="57" t="s">
        <v>37</v>
      </c>
      <c r="M4" s="66" t="s">
        <v>37</v>
      </c>
    </row>
    <row r="5" spans="1:13" ht="18.75" customHeight="1">
      <c r="A5" s="60">
        <v>41426</v>
      </c>
      <c r="B5" s="61">
        <f t="shared" si="0"/>
        <v>41426</v>
      </c>
      <c r="C5" s="62" t="s">
        <v>18</v>
      </c>
      <c r="D5" s="63">
        <v>41429</v>
      </c>
      <c r="E5" s="81">
        <f t="shared" si="1"/>
        <v>41429</v>
      </c>
      <c r="F5" s="64" t="s">
        <v>51</v>
      </c>
      <c r="G5" s="64" t="s">
        <v>12</v>
      </c>
      <c r="H5" s="65" t="s">
        <v>20</v>
      </c>
      <c r="I5" s="56" t="s">
        <v>37</v>
      </c>
      <c r="J5" s="57" t="s">
        <v>37</v>
      </c>
      <c r="K5" s="57" t="s">
        <v>37</v>
      </c>
      <c r="L5" s="57" t="s">
        <v>37</v>
      </c>
      <c r="M5" s="66" t="s">
        <v>37</v>
      </c>
    </row>
    <row r="6" spans="1:13" ht="18.75" customHeight="1">
      <c r="A6" s="60">
        <v>41438</v>
      </c>
      <c r="B6" s="61">
        <f t="shared" si="0"/>
        <v>41438</v>
      </c>
      <c r="C6" s="62" t="s">
        <v>18</v>
      </c>
      <c r="D6" s="63">
        <v>41441</v>
      </c>
      <c r="E6" s="81">
        <f t="shared" si="1"/>
        <v>41441</v>
      </c>
      <c r="F6" s="64" t="s">
        <v>35</v>
      </c>
      <c r="G6" s="64" t="s">
        <v>11</v>
      </c>
      <c r="H6" s="65" t="s">
        <v>96</v>
      </c>
      <c r="I6" s="56" t="s">
        <v>37</v>
      </c>
      <c r="J6" s="57" t="s">
        <v>37</v>
      </c>
      <c r="K6" s="57" t="s">
        <v>37</v>
      </c>
      <c r="L6" s="57" t="s">
        <v>37</v>
      </c>
      <c r="M6" s="66" t="s">
        <v>37</v>
      </c>
    </row>
    <row r="7" spans="1:13" ht="18.75" customHeight="1">
      <c r="A7" s="49">
        <v>41461</v>
      </c>
      <c r="B7" s="61">
        <f t="shared" si="0"/>
        <v>41461</v>
      </c>
      <c r="C7" s="62" t="s">
        <v>18</v>
      </c>
      <c r="D7" s="63">
        <v>41462</v>
      </c>
      <c r="E7" s="81">
        <f t="shared" si="1"/>
        <v>41462</v>
      </c>
      <c r="F7" s="54" t="s">
        <v>97</v>
      </c>
      <c r="G7" s="54" t="s">
        <v>45</v>
      </c>
      <c r="H7" s="55" t="s">
        <v>20</v>
      </c>
      <c r="I7" s="56" t="s">
        <v>37</v>
      </c>
      <c r="J7" s="58"/>
      <c r="K7" s="58"/>
      <c r="L7" s="58"/>
      <c r="M7" s="59"/>
    </row>
    <row r="8" spans="1:13" ht="18.75" customHeight="1">
      <c r="A8" s="82">
        <v>41485</v>
      </c>
      <c r="B8" s="61">
        <f t="shared" si="0"/>
        <v>41485</v>
      </c>
      <c r="C8" s="83"/>
      <c r="D8" s="84">
        <v>41489</v>
      </c>
      <c r="E8" s="81">
        <f t="shared" si="1"/>
        <v>41489</v>
      </c>
      <c r="F8" s="85" t="s">
        <v>109</v>
      </c>
      <c r="G8" s="88" t="s">
        <v>110</v>
      </c>
      <c r="H8" s="55" t="s">
        <v>111</v>
      </c>
      <c r="I8" s="111"/>
      <c r="J8" s="58"/>
      <c r="K8" s="58"/>
      <c r="L8" s="58"/>
      <c r="M8" s="59"/>
    </row>
    <row r="9" spans="1:13" ht="18.75" customHeight="1">
      <c r="A9" s="82">
        <v>41524</v>
      </c>
      <c r="B9" s="61">
        <f t="shared" si="0"/>
        <v>41524</v>
      </c>
      <c r="C9" s="62" t="s">
        <v>18</v>
      </c>
      <c r="D9" s="84">
        <v>41525</v>
      </c>
      <c r="E9" s="81">
        <f t="shared" si="1"/>
        <v>41525</v>
      </c>
      <c r="F9" s="85" t="s">
        <v>112</v>
      </c>
      <c r="G9" s="88" t="s">
        <v>113</v>
      </c>
      <c r="H9" s="55" t="s">
        <v>20</v>
      </c>
      <c r="I9" s="56" t="s">
        <v>37</v>
      </c>
      <c r="J9" s="57" t="s">
        <v>37</v>
      </c>
      <c r="K9" s="57" t="s">
        <v>37</v>
      </c>
      <c r="L9" s="57" t="s">
        <v>37</v>
      </c>
      <c r="M9" s="66" t="s">
        <v>37</v>
      </c>
    </row>
    <row r="10" spans="1:13" ht="18.75" customHeight="1">
      <c r="A10" s="60">
        <v>41537</v>
      </c>
      <c r="B10" s="61">
        <f t="shared" si="0"/>
        <v>41537</v>
      </c>
      <c r="C10" s="62" t="s">
        <v>18</v>
      </c>
      <c r="D10" s="63">
        <v>41539</v>
      </c>
      <c r="E10" s="81">
        <f t="shared" si="1"/>
        <v>41539</v>
      </c>
      <c r="F10" s="85" t="s">
        <v>114</v>
      </c>
      <c r="G10" s="86" t="s">
        <v>115</v>
      </c>
      <c r="H10" s="65" t="s">
        <v>20</v>
      </c>
      <c r="I10" s="56" t="s">
        <v>37</v>
      </c>
      <c r="J10" s="57" t="s">
        <v>37</v>
      </c>
      <c r="K10" s="57" t="s">
        <v>37</v>
      </c>
      <c r="L10" s="57" t="s">
        <v>37</v>
      </c>
      <c r="M10" s="66" t="s">
        <v>37</v>
      </c>
    </row>
    <row r="11" spans="1:13" ht="18.75" customHeight="1">
      <c r="A11" s="60">
        <v>41551</v>
      </c>
      <c r="B11" s="61">
        <f t="shared" si="0"/>
        <v>41551</v>
      </c>
      <c r="C11" s="62" t="s">
        <v>18</v>
      </c>
      <c r="D11" s="63">
        <v>41555</v>
      </c>
      <c r="E11" s="81">
        <f t="shared" si="1"/>
        <v>41555</v>
      </c>
      <c r="F11" s="85" t="s">
        <v>148</v>
      </c>
      <c r="G11" s="86" t="s">
        <v>149</v>
      </c>
      <c r="H11" s="65" t="s">
        <v>150</v>
      </c>
      <c r="I11" s="111"/>
      <c r="J11" s="58"/>
      <c r="K11" s="58"/>
      <c r="L11" s="58"/>
      <c r="M11" s="59"/>
    </row>
    <row r="12" spans="1:13" ht="18.75" customHeight="1">
      <c r="A12" s="49">
        <v>41558</v>
      </c>
      <c r="B12" s="61">
        <f t="shared" si="0"/>
        <v>41558</v>
      </c>
      <c r="C12" s="62" t="s">
        <v>18</v>
      </c>
      <c r="D12" s="52">
        <v>41560</v>
      </c>
      <c r="E12" s="81">
        <f t="shared" si="1"/>
        <v>41560</v>
      </c>
      <c r="F12" s="54" t="s">
        <v>116</v>
      </c>
      <c r="G12" s="54" t="s">
        <v>117</v>
      </c>
      <c r="H12" s="55" t="s">
        <v>118</v>
      </c>
      <c r="I12" s="56" t="s">
        <v>37</v>
      </c>
      <c r="J12" s="57" t="s">
        <v>37</v>
      </c>
      <c r="K12" s="57" t="s">
        <v>37</v>
      </c>
      <c r="L12" s="57" t="s">
        <v>37</v>
      </c>
      <c r="M12" s="66" t="s">
        <v>37</v>
      </c>
    </row>
    <row r="13" spans="1:13" ht="18.75" customHeight="1">
      <c r="A13" s="100"/>
      <c r="B13" s="101"/>
      <c r="C13" s="102"/>
      <c r="D13" s="103"/>
      <c r="E13" s="104"/>
      <c r="F13" s="85"/>
      <c r="G13" s="86"/>
      <c r="H13" s="87"/>
      <c r="I13" s="56"/>
      <c r="J13" s="57"/>
      <c r="K13" s="57"/>
      <c r="L13" s="57"/>
      <c r="M13" s="66"/>
    </row>
    <row r="14" spans="1:13" ht="18.75" customHeight="1">
      <c r="A14" s="49"/>
      <c r="B14" s="50"/>
      <c r="C14" s="51"/>
      <c r="D14" s="52"/>
      <c r="E14" s="53"/>
      <c r="F14" s="67"/>
      <c r="G14" s="55"/>
      <c r="H14" s="68"/>
      <c r="I14" s="56"/>
      <c r="J14" s="57"/>
      <c r="K14" s="57"/>
      <c r="L14" s="57"/>
      <c r="M14" s="66"/>
    </row>
    <row r="15" spans="1:13" ht="18.75" customHeight="1">
      <c r="A15" s="49"/>
      <c r="B15" s="50"/>
      <c r="C15" s="51"/>
      <c r="D15" s="52"/>
      <c r="E15" s="53"/>
      <c r="F15" s="67"/>
      <c r="G15" s="55"/>
      <c r="H15" s="68"/>
      <c r="I15" s="56"/>
      <c r="J15" s="57"/>
      <c r="K15" s="57"/>
      <c r="L15" s="57"/>
      <c r="M15" s="66"/>
    </row>
    <row r="16" spans="1:13" ht="18.75" customHeight="1">
      <c r="A16" s="49"/>
      <c r="B16" s="50"/>
      <c r="C16" s="51"/>
      <c r="D16" s="52"/>
      <c r="E16" s="53"/>
      <c r="F16" s="67"/>
      <c r="G16" s="55"/>
      <c r="H16" s="69"/>
      <c r="I16" s="56"/>
      <c r="J16" s="57"/>
      <c r="K16" s="57"/>
      <c r="L16" s="57"/>
      <c r="M16" s="66"/>
    </row>
    <row r="17" spans="1:13" ht="18.75" customHeight="1">
      <c r="A17" s="70"/>
      <c r="B17" s="71"/>
      <c r="C17" s="72"/>
      <c r="D17" s="73"/>
      <c r="E17" s="74"/>
      <c r="F17" s="75"/>
      <c r="G17" s="76"/>
      <c r="H17" s="77"/>
      <c r="I17" s="78"/>
      <c r="J17" s="79"/>
      <c r="K17" s="79"/>
      <c r="L17" s="79"/>
      <c r="M17" s="80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0">
      <selection activeCell="K17" sqref="K17"/>
    </sheetView>
  </sheetViews>
  <sheetFormatPr defaultColWidth="9.00390625" defaultRowHeight="16.5" customHeight="1"/>
  <cols>
    <col min="1" max="1" width="5.00390625" style="2" customWidth="1"/>
    <col min="2" max="2" width="8.00390625" style="2" customWidth="1"/>
    <col min="3" max="3" width="7.75390625" style="2" customWidth="1"/>
    <col min="4" max="4" width="14.25390625" style="2" customWidth="1"/>
    <col min="5" max="5" width="10.125" style="2" customWidth="1"/>
    <col min="6" max="6" width="9.00390625" style="2" customWidth="1"/>
    <col min="7" max="7" width="10.625" style="2" customWidth="1"/>
    <col min="8" max="8" width="11.625" style="16" bestFit="1" customWidth="1"/>
    <col min="9" max="9" width="6.875" style="2" customWidth="1"/>
    <col min="10" max="16384" width="9.00390625" style="2" customWidth="1"/>
  </cols>
  <sheetData>
    <row r="1" ht="16.5" customHeight="1">
      <c r="A1" s="2" t="s">
        <v>52</v>
      </c>
    </row>
    <row r="3" spans="1:9" s="6" customFormat="1" ht="16.5" customHeight="1">
      <c r="A3" s="3" t="s">
        <v>6</v>
      </c>
      <c r="B3" s="4" t="s">
        <v>34</v>
      </c>
      <c r="C3" s="4" t="s">
        <v>8</v>
      </c>
      <c r="D3" s="4" t="s">
        <v>0</v>
      </c>
      <c r="E3" s="4" t="s">
        <v>7</v>
      </c>
      <c r="F3" s="4" t="s">
        <v>2</v>
      </c>
      <c r="G3" s="4" t="s">
        <v>1</v>
      </c>
      <c r="H3" s="4" t="s">
        <v>3</v>
      </c>
      <c r="I3" s="5" t="s">
        <v>17</v>
      </c>
    </row>
    <row r="4" spans="1:9" ht="16.5" customHeight="1">
      <c r="A4" s="89">
        <f aca="true" t="shared" si="0" ref="A4:A37">RANK(B4,$B$4:$B$123,1)</f>
        <v>1</v>
      </c>
      <c r="B4" s="90">
        <v>1548</v>
      </c>
      <c r="C4" s="91" t="s">
        <v>119</v>
      </c>
      <c r="D4" s="92" t="s">
        <v>75</v>
      </c>
      <c r="E4" s="92" t="s">
        <v>40</v>
      </c>
      <c r="F4" s="92" t="s">
        <v>21</v>
      </c>
      <c r="G4" s="92" t="s">
        <v>115</v>
      </c>
      <c r="H4" s="93">
        <v>41537</v>
      </c>
      <c r="I4" s="94"/>
    </row>
    <row r="5" spans="1:9" ht="16.5" customHeight="1">
      <c r="A5" s="95">
        <f t="shared" si="0"/>
        <v>2</v>
      </c>
      <c r="B5" s="96">
        <v>1640</v>
      </c>
      <c r="C5" s="91" t="s">
        <v>43</v>
      </c>
      <c r="D5" s="97" t="s">
        <v>54</v>
      </c>
      <c r="E5" s="97" t="s">
        <v>15</v>
      </c>
      <c r="F5" s="97" t="s">
        <v>16</v>
      </c>
      <c r="G5" s="97" t="s">
        <v>10</v>
      </c>
      <c r="H5" s="98">
        <v>41429</v>
      </c>
      <c r="I5" s="99"/>
    </row>
    <row r="6" spans="1:9" ht="16.5" customHeight="1">
      <c r="A6" s="95">
        <f t="shared" si="0"/>
        <v>3</v>
      </c>
      <c r="B6" s="96">
        <v>1652</v>
      </c>
      <c r="C6" s="91">
        <v>-0.1</v>
      </c>
      <c r="D6" s="97" t="s">
        <v>60</v>
      </c>
      <c r="E6" s="97" t="s">
        <v>15</v>
      </c>
      <c r="F6" s="97" t="s">
        <v>16</v>
      </c>
      <c r="G6" s="97" t="s">
        <v>113</v>
      </c>
      <c r="H6" s="98">
        <v>41524</v>
      </c>
      <c r="I6" s="99"/>
    </row>
    <row r="7" spans="1:9" ht="16.5" customHeight="1">
      <c r="A7" s="95">
        <f t="shared" si="0"/>
        <v>4</v>
      </c>
      <c r="B7" s="96">
        <v>1656</v>
      </c>
      <c r="C7" s="91" t="s">
        <v>130</v>
      </c>
      <c r="D7" s="97" t="s">
        <v>68</v>
      </c>
      <c r="E7" s="97" t="s">
        <v>30</v>
      </c>
      <c r="F7" s="97" t="s">
        <v>9</v>
      </c>
      <c r="G7" s="97" t="s">
        <v>115</v>
      </c>
      <c r="H7" s="98">
        <v>41538</v>
      </c>
      <c r="I7" s="99"/>
    </row>
    <row r="8" spans="1:9" ht="16.5" customHeight="1">
      <c r="A8" s="95">
        <f t="shared" si="0"/>
        <v>5</v>
      </c>
      <c r="B8" s="96">
        <v>1681</v>
      </c>
      <c r="C8" s="91" t="s">
        <v>67</v>
      </c>
      <c r="D8" s="97" t="s">
        <v>65</v>
      </c>
      <c r="E8" s="97" t="s">
        <v>13</v>
      </c>
      <c r="F8" s="97" t="s">
        <v>16</v>
      </c>
      <c r="G8" s="97" t="s">
        <v>12</v>
      </c>
      <c r="H8" s="98">
        <v>41413</v>
      </c>
      <c r="I8" s="99"/>
    </row>
    <row r="9" spans="1:9" ht="16.5" customHeight="1">
      <c r="A9" s="95">
        <f t="shared" si="0"/>
        <v>6</v>
      </c>
      <c r="B9" s="96">
        <v>1731</v>
      </c>
      <c r="C9" s="91" t="s">
        <v>74</v>
      </c>
      <c r="D9" s="97" t="s">
        <v>76</v>
      </c>
      <c r="E9" s="97" t="s">
        <v>15</v>
      </c>
      <c r="F9" s="97" t="s">
        <v>21</v>
      </c>
      <c r="G9" s="97" t="s">
        <v>10</v>
      </c>
      <c r="H9" s="98">
        <v>41429</v>
      </c>
      <c r="I9" s="99"/>
    </row>
    <row r="10" spans="1:9" ht="16.5" customHeight="1">
      <c r="A10" s="95">
        <f t="shared" si="0"/>
        <v>7</v>
      </c>
      <c r="B10" s="96">
        <v>1747</v>
      </c>
      <c r="C10" s="91" t="s">
        <v>130</v>
      </c>
      <c r="D10" s="97" t="s">
        <v>55</v>
      </c>
      <c r="E10" s="97" t="s">
        <v>15</v>
      </c>
      <c r="F10" s="97" t="s">
        <v>9</v>
      </c>
      <c r="G10" s="97" t="s">
        <v>115</v>
      </c>
      <c r="H10" s="98">
        <v>41538</v>
      </c>
      <c r="I10" s="99"/>
    </row>
    <row r="11" spans="1:9" ht="16.5" customHeight="1">
      <c r="A11" s="95">
        <f t="shared" si="0"/>
        <v>8</v>
      </c>
      <c r="B11" s="96">
        <v>1749</v>
      </c>
      <c r="C11" s="91" t="s">
        <v>74</v>
      </c>
      <c r="D11" s="97" t="s">
        <v>57</v>
      </c>
      <c r="E11" s="97" t="s">
        <v>14</v>
      </c>
      <c r="F11" s="97" t="s">
        <v>21</v>
      </c>
      <c r="G11" s="97" t="s">
        <v>10</v>
      </c>
      <c r="H11" s="98">
        <v>41429</v>
      </c>
      <c r="I11" s="99"/>
    </row>
    <row r="12" spans="1:9" ht="16.5" customHeight="1">
      <c r="A12" s="95">
        <f t="shared" si="0"/>
        <v>9</v>
      </c>
      <c r="B12" s="96">
        <v>1753</v>
      </c>
      <c r="C12" s="91" t="s">
        <v>39</v>
      </c>
      <c r="D12" s="97" t="s">
        <v>56</v>
      </c>
      <c r="E12" s="97" t="s">
        <v>22</v>
      </c>
      <c r="F12" s="97" t="s">
        <v>21</v>
      </c>
      <c r="G12" s="97" t="s">
        <v>10</v>
      </c>
      <c r="H12" s="98">
        <v>41429</v>
      </c>
      <c r="I12" s="99"/>
    </row>
    <row r="13" spans="1:9" ht="16.5" customHeight="1">
      <c r="A13" s="95">
        <f t="shared" si="0"/>
        <v>10</v>
      </c>
      <c r="B13" s="96">
        <v>1783</v>
      </c>
      <c r="C13" s="91">
        <v>-0.1</v>
      </c>
      <c r="D13" s="97" t="s">
        <v>83</v>
      </c>
      <c r="E13" s="97" t="s">
        <v>28</v>
      </c>
      <c r="F13" s="97" t="s">
        <v>16</v>
      </c>
      <c r="G13" s="97" t="s">
        <v>113</v>
      </c>
      <c r="H13" s="98">
        <v>41524</v>
      </c>
      <c r="I13" s="99"/>
    </row>
    <row r="14" spans="1:9" ht="16.5" customHeight="1">
      <c r="A14" s="7">
        <f t="shared" si="0"/>
        <v>11</v>
      </c>
      <c r="B14" s="20">
        <v>1802</v>
      </c>
      <c r="C14" s="32" t="s">
        <v>38</v>
      </c>
      <c r="D14" s="1" t="s">
        <v>63</v>
      </c>
      <c r="E14" s="1" t="s">
        <v>13</v>
      </c>
      <c r="F14" s="1" t="s">
        <v>9</v>
      </c>
      <c r="G14" s="1" t="s">
        <v>10</v>
      </c>
      <c r="H14" s="18">
        <v>41428</v>
      </c>
      <c r="I14" s="13"/>
    </row>
    <row r="15" spans="1:9" ht="16.5" customHeight="1">
      <c r="A15" s="7">
        <f t="shared" si="0"/>
        <v>12</v>
      </c>
      <c r="B15" s="26">
        <v>1816</v>
      </c>
      <c r="C15" s="110" t="s">
        <v>39</v>
      </c>
      <c r="D15" s="27" t="s">
        <v>82</v>
      </c>
      <c r="E15" s="27" t="s">
        <v>14</v>
      </c>
      <c r="F15" s="27" t="s">
        <v>21</v>
      </c>
      <c r="G15" s="27" t="s">
        <v>10</v>
      </c>
      <c r="H15" s="28">
        <v>41429</v>
      </c>
      <c r="I15" s="29"/>
    </row>
    <row r="16" spans="1:9" ht="16.5" customHeight="1">
      <c r="A16" s="7">
        <f t="shared" si="0"/>
        <v>13</v>
      </c>
      <c r="B16" s="26">
        <v>1838</v>
      </c>
      <c r="C16" s="110" t="s">
        <v>84</v>
      </c>
      <c r="D16" s="27" t="s">
        <v>62</v>
      </c>
      <c r="E16" s="27" t="s">
        <v>14</v>
      </c>
      <c r="F16" s="27" t="s">
        <v>9</v>
      </c>
      <c r="G16" s="27" t="s">
        <v>10</v>
      </c>
      <c r="H16" s="28">
        <v>41428</v>
      </c>
      <c r="I16" s="29"/>
    </row>
    <row r="17" spans="1:9" ht="16.5" customHeight="1">
      <c r="A17" s="7">
        <f t="shared" si="0"/>
        <v>14</v>
      </c>
      <c r="B17" s="26">
        <v>1853</v>
      </c>
      <c r="C17" s="110" t="s">
        <v>84</v>
      </c>
      <c r="D17" s="27" t="s">
        <v>85</v>
      </c>
      <c r="E17" s="27" t="s">
        <v>72</v>
      </c>
      <c r="F17" s="27" t="s">
        <v>9</v>
      </c>
      <c r="G17" s="27" t="s">
        <v>10</v>
      </c>
      <c r="H17" s="28">
        <v>41428</v>
      </c>
      <c r="I17" s="29"/>
    </row>
    <row r="18" spans="1:9" ht="16.5" customHeight="1">
      <c r="A18" s="7">
        <f t="shared" si="0"/>
        <v>15</v>
      </c>
      <c r="B18" s="26">
        <v>1861</v>
      </c>
      <c r="C18" s="110" t="s">
        <v>130</v>
      </c>
      <c r="D18" s="27" t="s">
        <v>131</v>
      </c>
      <c r="E18" s="27" t="s">
        <v>14</v>
      </c>
      <c r="F18" s="27" t="s">
        <v>9</v>
      </c>
      <c r="G18" s="27" t="s">
        <v>115</v>
      </c>
      <c r="H18" s="28">
        <v>41538</v>
      </c>
      <c r="I18" s="29"/>
    </row>
    <row r="19" spans="1:9" ht="16.5" customHeight="1">
      <c r="A19" s="7">
        <f t="shared" si="0"/>
        <v>16</v>
      </c>
      <c r="B19" s="26">
        <v>1880</v>
      </c>
      <c r="C19" s="110" t="s">
        <v>129</v>
      </c>
      <c r="D19" s="27" t="s">
        <v>77</v>
      </c>
      <c r="E19" s="27" t="s">
        <v>78</v>
      </c>
      <c r="F19" s="27" t="s">
        <v>16</v>
      </c>
      <c r="G19" s="27" t="s">
        <v>115</v>
      </c>
      <c r="H19" s="28">
        <v>41537</v>
      </c>
      <c r="I19" s="29"/>
    </row>
    <row r="20" spans="1:9" ht="16.5" customHeight="1">
      <c r="A20" s="7">
        <f t="shared" si="0"/>
        <v>17</v>
      </c>
      <c r="B20" s="26">
        <v>1886</v>
      </c>
      <c r="C20" s="110" t="s">
        <v>69</v>
      </c>
      <c r="D20" s="27" t="s">
        <v>58</v>
      </c>
      <c r="E20" s="27" t="s">
        <v>22</v>
      </c>
      <c r="F20" s="27" t="s">
        <v>21</v>
      </c>
      <c r="G20" s="27" t="s">
        <v>10</v>
      </c>
      <c r="H20" s="28">
        <v>41429</v>
      </c>
      <c r="I20" s="29"/>
    </row>
    <row r="21" spans="1:9" ht="16.5" customHeight="1">
      <c r="A21" s="7">
        <f t="shared" si="0"/>
        <v>18</v>
      </c>
      <c r="B21" s="26">
        <v>1900</v>
      </c>
      <c r="C21" s="110" t="s">
        <v>74</v>
      </c>
      <c r="D21" s="27" t="s">
        <v>66</v>
      </c>
      <c r="E21" s="27" t="s">
        <v>42</v>
      </c>
      <c r="F21" s="27" t="s">
        <v>21</v>
      </c>
      <c r="G21" s="27" t="s">
        <v>10</v>
      </c>
      <c r="H21" s="28">
        <v>41429</v>
      </c>
      <c r="I21" s="29"/>
    </row>
    <row r="22" spans="1:9" ht="16.5" customHeight="1">
      <c r="A22" s="7">
        <f t="shared" si="0"/>
        <v>19</v>
      </c>
      <c r="B22" s="26">
        <v>1911</v>
      </c>
      <c r="C22" s="110" t="s">
        <v>125</v>
      </c>
      <c r="D22" s="27" t="s">
        <v>71</v>
      </c>
      <c r="E22" s="27" t="s">
        <v>72</v>
      </c>
      <c r="F22" s="27" t="s">
        <v>21</v>
      </c>
      <c r="G22" s="27" t="s">
        <v>115</v>
      </c>
      <c r="H22" s="28">
        <v>41537</v>
      </c>
      <c r="I22" s="29"/>
    </row>
    <row r="23" spans="1:9" ht="16.5" customHeight="1">
      <c r="A23" s="7">
        <f t="shared" si="0"/>
        <v>20</v>
      </c>
      <c r="B23" s="26">
        <v>1929</v>
      </c>
      <c r="C23" s="110" t="s">
        <v>130</v>
      </c>
      <c r="D23" s="27" t="s">
        <v>132</v>
      </c>
      <c r="E23" s="27" t="s">
        <v>13</v>
      </c>
      <c r="F23" s="27" t="s">
        <v>9</v>
      </c>
      <c r="G23" s="27" t="s">
        <v>115</v>
      </c>
      <c r="H23" s="28">
        <v>41538</v>
      </c>
      <c r="I23" s="29"/>
    </row>
    <row r="24" spans="1:9" ht="16.5" customHeight="1">
      <c r="A24" s="7">
        <f t="shared" si="0"/>
        <v>21</v>
      </c>
      <c r="B24" s="26">
        <v>1932</v>
      </c>
      <c r="C24" s="110" t="s">
        <v>119</v>
      </c>
      <c r="D24" s="27" t="s">
        <v>73</v>
      </c>
      <c r="E24" s="27" t="s">
        <v>13</v>
      </c>
      <c r="F24" s="27" t="s">
        <v>21</v>
      </c>
      <c r="G24" s="27" t="s">
        <v>115</v>
      </c>
      <c r="H24" s="28">
        <v>41537</v>
      </c>
      <c r="I24" s="29"/>
    </row>
    <row r="25" spans="1:9" ht="16.5" customHeight="1">
      <c r="A25" s="7">
        <f t="shared" si="0"/>
        <v>22</v>
      </c>
      <c r="B25" s="26">
        <v>1962</v>
      </c>
      <c r="C25" s="110" t="s">
        <v>69</v>
      </c>
      <c r="D25" s="27" t="s">
        <v>70</v>
      </c>
      <c r="E25" s="27" t="s">
        <v>95</v>
      </c>
      <c r="F25" s="27" t="s">
        <v>21</v>
      </c>
      <c r="G25" s="27" t="s">
        <v>10</v>
      </c>
      <c r="H25" s="28">
        <v>41429</v>
      </c>
      <c r="I25" s="29"/>
    </row>
    <row r="26" spans="1:9" ht="16.5" customHeight="1">
      <c r="A26" s="7">
        <f t="shared" si="0"/>
        <v>23</v>
      </c>
      <c r="B26" s="26">
        <v>1990</v>
      </c>
      <c r="C26" s="110" t="s">
        <v>130</v>
      </c>
      <c r="D26" s="27" t="s">
        <v>133</v>
      </c>
      <c r="E26" s="27" t="s">
        <v>15</v>
      </c>
      <c r="F26" s="27" t="s">
        <v>9</v>
      </c>
      <c r="G26" s="27" t="s">
        <v>115</v>
      </c>
      <c r="H26" s="28">
        <v>41538</v>
      </c>
      <c r="I26" s="29"/>
    </row>
    <row r="27" spans="1:9" ht="16.5" customHeight="1">
      <c r="A27" s="7">
        <f t="shared" si="0"/>
        <v>24</v>
      </c>
      <c r="B27" s="26">
        <v>2011</v>
      </c>
      <c r="C27" s="110" t="s">
        <v>84</v>
      </c>
      <c r="D27" s="27" t="s">
        <v>86</v>
      </c>
      <c r="E27" s="27" t="s">
        <v>87</v>
      </c>
      <c r="F27" s="27" t="s">
        <v>9</v>
      </c>
      <c r="G27" s="27" t="s">
        <v>10</v>
      </c>
      <c r="H27" s="28">
        <v>41428</v>
      </c>
      <c r="I27" s="29"/>
    </row>
    <row r="28" spans="1:9" ht="16.5" customHeight="1">
      <c r="A28" s="7">
        <f t="shared" si="0"/>
        <v>25</v>
      </c>
      <c r="B28" s="26">
        <v>2015</v>
      </c>
      <c r="C28" s="110" t="s">
        <v>74</v>
      </c>
      <c r="D28" s="27" t="s">
        <v>79</v>
      </c>
      <c r="E28" s="27" t="s">
        <v>80</v>
      </c>
      <c r="F28" s="27" t="s">
        <v>21</v>
      </c>
      <c r="G28" s="27" t="s">
        <v>10</v>
      </c>
      <c r="H28" s="28">
        <v>41429</v>
      </c>
      <c r="I28" s="29"/>
    </row>
    <row r="29" spans="1:9" ht="16.5" customHeight="1">
      <c r="A29" s="7">
        <f t="shared" si="0"/>
        <v>26</v>
      </c>
      <c r="B29" s="26">
        <v>2027</v>
      </c>
      <c r="C29" s="110">
        <v>-0.1</v>
      </c>
      <c r="D29" s="27" t="s">
        <v>126</v>
      </c>
      <c r="E29" s="27" t="s">
        <v>127</v>
      </c>
      <c r="F29" s="27" t="s">
        <v>16</v>
      </c>
      <c r="G29" s="27" t="s">
        <v>113</v>
      </c>
      <c r="H29" s="28">
        <v>41524</v>
      </c>
      <c r="I29" s="29"/>
    </row>
    <row r="30" spans="1:9" ht="16.5" customHeight="1">
      <c r="A30" s="7">
        <f t="shared" si="0"/>
        <v>27</v>
      </c>
      <c r="B30" s="26">
        <v>2043</v>
      </c>
      <c r="C30" s="110" t="s">
        <v>119</v>
      </c>
      <c r="D30" s="27" t="s">
        <v>120</v>
      </c>
      <c r="E30" s="27" t="s">
        <v>30</v>
      </c>
      <c r="F30" s="27" t="s">
        <v>21</v>
      </c>
      <c r="G30" s="27" t="s">
        <v>115</v>
      </c>
      <c r="H30" s="28">
        <v>41537</v>
      </c>
      <c r="I30" s="29"/>
    </row>
    <row r="31" spans="1:9" ht="16.5" customHeight="1">
      <c r="A31" s="7">
        <f t="shared" si="0"/>
        <v>28</v>
      </c>
      <c r="B31" s="26">
        <v>2050</v>
      </c>
      <c r="C31" s="110" t="s">
        <v>74</v>
      </c>
      <c r="D31" s="27" t="s">
        <v>81</v>
      </c>
      <c r="E31" s="27" t="s">
        <v>13</v>
      </c>
      <c r="F31" s="27" t="s">
        <v>21</v>
      </c>
      <c r="G31" s="27" t="s">
        <v>10</v>
      </c>
      <c r="H31" s="28">
        <v>41429</v>
      </c>
      <c r="I31" s="29"/>
    </row>
    <row r="32" spans="1:9" ht="16.5" customHeight="1">
      <c r="A32" s="7">
        <f t="shared" si="0"/>
        <v>29</v>
      </c>
      <c r="B32" s="26">
        <v>2085</v>
      </c>
      <c r="C32" s="110" t="s">
        <v>130</v>
      </c>
      <c r="D32" s="27" t="s">
        <v>134</v>
      </c>
      <c r="E32" s="27" t="s">
        <v>135</v>
      </c>
      <c r="F32" s="27" t="s">
        <v>9</v>
      </c>
      <c r="G32" s="27" t="s">
        <v>115</v>
      </c>
      <c r="H32" s="28">
        <v>41538</v>
      </c>
      <c r="I32" s="29"/>
    </row>
    <row r="33" spans="1:9" ht="16.5" customHeight="1">
      <c r="A33" s="7">
        <f t="shared" si="0"/>
        <v>30</v>
      </c>
      <c r="B33" s="26">
        <v>2120</v>
      </c>
      <c r="C33" s="110" t="s">
        <v>119</v>
      </c>
      <c r="D33" s="27" t="s">
        <v>121</v>
      </c>
      <c r="E33" s="27" t="s">
        <v>14</v>
      </c>
      <c r="F33" s="27" t="s">
        <v>21</v>
      </c>
      <c r="G33" s="27" t="s">
        <v>115</v>
      </c>
      <c r="H33" s="28">
        <v>41537</v>
      </c>
      <c r="I33" s="29"/>
    </row>
    <row r="34" spans="1:9" ht="16.5" customHeight="1">
      <c r="A34" s="7">
        <f t="shared" si="0"/>
        <v>31</v>
      </c>
      <c r="B34" s="26">
        <v>2193</v>
      </c>
      <c r="C34" s="110" t="s">
        <v>130</v>
      </c>
      <c r="D34" s="27" t="s">
        <v>136</v>
      </c>
      <c r="E34" s="27" t="s">
        <v>13</v>
      </c>
      <c r="F34" s="27" t="s">
        <v>9</v>
      </c>
      <c r="G34" s="27" t="s">
        <v>115</v>
      </c>
      <c r="H34" s="28">
        <v>41538</v>
      </c>
      <c r="I34" s="29"/>
    </row>
    <row r="35" spans="1:9" ht="16.5" customHeight="1">
      <c r="A35" s="7">
        <f t="shared" si="0"/>
        <v>32</v>
      </c>
      <c r="B35" s="26">
        <v>2214</v>
      </c>
      <c r="C35" s="110" t="s">
        <v>38</v>
      </c>
      <c r="D35" s="27" t="s">
        <v>88</v>
      </c>
      <c r="E35" s="27" t="s">
        <v>14</v>
      </c>
      <c r="F35" s="27" t="s">
        <v>9</v>
      </c>
      <c r="G35" s="27" t="s">
        <v>10</v>
      </c>
      <c r="H35" s="28">
        <v>41428</v>
      </c>
      <c r="I35" s="29"/>
    </row>
    <row r="36" spans="1:9" ht="16.5" customHeight="1">
      <c r="A36" s="7">
        <f t="shared" si="0"/>
        <v>33</v>
      </c>
      <c r="B36" s="26">
        <v>2313</v>
      </c>
      <c r="C36" s="110" t="s">
        <v>119</v>
      </c>
      <c r="D36" s="27" t="s">
        <v>122</v>
      </c>
      <c r="E36" s="27" t="s">
        <v>123</v>
      </c>
      <c r="F36" s="27" t="s">
        <v>21</v>
      </c>
      <c r="G36" s="27" t="s">
        <v>115</v>
      </c>
      <c r="H36" s="28">
        <v>41537</v>
      </c>
      <c r="I36" s="29"/>
    </row>
    <row r="37" spans="1:9" ht="16.5" customHeight="1">
      <c r="A37" s="7">
        <f t="shared" si="0"/>
        <v>34</v>
      </c>
      <c r="B37" s="26">
        <v>2456</v>
      </c>
      <c r="C37" s="110" t="s">
        <v>125</v>
      </c>
      <c r="D37" s="27" t="s">
        <v>128</v>
      </c>
      <c r="E37" s="27" t="s">
        <v>30</v>
      </c>
      <c r="F37" s="27" t="s">
        <v>21</v>
      </c>
      <c r="G37" s="27" t="s">
        <v>115</v>
      </c>
      <c r="H37" s="28">
        <v>41537</v>
      </c>
      <c r="I37" s="29"/>
    </row>
    <row r="38" spans="1:9" ht="16.5" customHeight="1">
      <c r="A38" s="25"/>
      <c r="B38" s="26"/>
      <c r="C38" s="110"/>
      <c r="D38" s="27"/>
      <c r="E38" s="27"/>
      <c r="F38" s="27"/>
      <c r="G38" s="27"/>
      <c r="H38" s="28"/>
      <c r="I38" s="29"/>
    </row>
    <row r="39" spans="1:9" ht="16.5" customHeight="1">
      <c r="A39" s="25"/>
      <c r="B39" s="26"/>
      <c r="C39" s="110"/>
      <c r="D39" s="27"/>
      <c r="E39" s="27"/>
      <c r="F39" s="27"/>
      <c r="G39" s="27"/>
      <c r="H39" s="28"/>
      <c r="I39" s="29"/>
    </row>
    <row r="40" spans="1:9" ht="16.5" customHeight="1">
      <c r="A40" s="8"/>
      <c r="B40" s="23"/>
      <c r="C40" s="19"/>
      <c r="D40" s="9"/>
      <c r="E40" s="9"/>
      <c r="F40" s="9"/>
      <c r="G40" s="9"/>
      <c r="H40" s="24"/>
      <c r="I40" s="14"/>
    </row>
  </sheetData>
  <sheetProtection/>
  <autoFilter ref="A3:H4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5" sqref="A5"/>
    </sheetView>
  </sheetViews>
  <sheetFormatPr defaultColWidth="9.00390625" defaultRowHeight="16.5" customHeight="1"/>
  <cols>
    <col min="1" max="1" width="7.125" style="2" customWidth="1"/>
    <col min="2" max="2" width="10.25390625" style="2" bestFit="1" customWidth="1"/>
    <col min="3" max="3" width="6.625" style="2" customWidth="1"/>
    <col min="4" max="4" width="15.625" style="2" customWidth="1"/>
    <col min="5" max="5" width="13.00390625" style="2" bestFit="1" customWidth="1"/>
    <col min="6" max="6" width="9.50390625" style="2" customWidth="1"/>
    <col min="7" max="7" width="11.125" style="2" bestFit="1" customWidth="1"/>
    <col min="8" max="8" width="11.625" style="16" bestFit="1" customWidth="1"/>
    <col min="9" max="9" width="6.50390625" style="2" customWidth="1"/>
    <col min="10" max="16384" width="9.00390625" style="2" customWidth="1"/>
  </cols>
  <sheetData>
    <row r="1" ht="16.5" customHeight="1">
      <c r="A1" s="2" t="s">
        <v>94</v>
      </c>
    </row>
    <row r="3" spans="1:9" s="6" customFormat="1" ht="16.5" customHeight="1">
      <c r="A3" s="3" t="s">
        <v>6</v>
      </c>
      <c r="B3" s="4" t="s">
        <v>34</v>
      </c>
      <c r="C3" s="4" t="s">
        <v>8</v>
      </c>
      <c r="D3" s="4" t="s">
        <v>0</v>
      </c>
      <c r="E3" s="4" t="s">
        <v>7</v>
      </c>
      <c r="F3" s="4" t="s">
        <v>2</v>
      </c>
      <c r="G3" s="4" t="s">
        <v>1</v>
      </c>
      <c r="H3" s="4" t="s">
        <v>3</v>
      </c>
      <c r="I3" s="5" t="s">
        <v>17</v>
      </c>
    </row>
    <row r="4" spans="1:9" ht="16.5" customHeight="1">
      <c r="A4" s="7">
        <f aca="true" t="shared" si="0" ref="A4:A15">RANK(B4,$B$4:$B$112,1)</f>
        <v>1</v>
      </c>
      <c r="B4" s="20">
        <v>1629</v>
      </c>
      <c r="C4" s="12" t="s">
        <v>64</v>
      </c>
      <c r="D4" s="1" t="s">
        <v>65</v>
      </c>
      <c r="E4" s="1" t="s">
        <v>47</v>
      </c>
      <c r="F4" s="1" t="s">
        <v>21</v>
      </c>
      <c r="G4" s="1" t="s">
        <v>12</v>
      </c>
      <c r="H4" s="18">
        <v>41413</v>
      </c>
      <c r="I4" s="13"/>
    </row>
    <row r="5" spans="1:9" ht="16.5" customHeight="1">
      <c r="A5" s="7">
        <f t="shared" si="0"/>
        <v>2</v>
      </c>
      <c r="B5" s="26">
        <v>1637</v>
      </c>
      <c r="C5" s="12" t="s">
        <v>146</v>
      </c>
      <c r="D5" s="27" t="s">
        <v>132</v>
      </c>
      <c r="E5" s="27" t="s">
        <v>13</v>
      </c>
      <c r="F5" s="27" t="s">
        <v>9</v>
      </c>
      <c r="G5" s="1" t="s">
        <v>13</v>
      </c>
      <c r="H5" s="18">
        <v>41559</v>
      </c>
      <c r="I5" s="29"/>
    </row>
    <row r="6" spans="1:9" ht="16.5" customHeight="1">
      <c r="A6" s="7">
        <f t="shared" si="0"/>
        <v>3</v>
      </c>
      <c r="B6" s="26">
        <v>1675</v>
      </c>
      <c r="C6" s="12" t="s">
        <v>89</v>
      </c>
      <c r="D6" s="27" t="s">
        <v>90</v>
      </c>
      <c r="E6" s="27" t="s">
        <v>92</v>
      </c>
      <c r="F6" s="27" t="s">
        <v>16</v>
      </c>
      <c r="G6" s="1" t="s">
        <v>46</v>
      </c>
      <c r="H6" s="18">
        <v>41462</v>
      </c>
      <c r="I6" s="29"/>
    </row>
    <row r="7" spans="1:9" ht="16.5" customHeight="1">
      <c r="A7" s="7">
        <f t="shared" si="0"/>
        <v>4</v>
      </c>
      <c r="B7" s="26">
        <v>1684</v>
      </c>
      <c r="C7" s="1" t="s">
        <v>59</v>
      </c>
      <c r="D7" s="27" t="s">
        <v>60</v>
      </c>
      <c r="E7" s="27" t="s">
        <v>92</v>
      </c>
      <c r="F7" s="27" t="s">
        <v>21</v>
      </c>
      <c r="G7" s="1" t="s">
        <v>12</v>
      </c>
      <c r="H7" s="18">
        <v>41413</v>
      </c>
      <c r="I7" s="29"/>
    </row>
    <row r="8" spans="1:9" ht="16.5" customHeight="1">
      <c r="A8" s="7">
        <f t="shared" si="0"/>
        <v>5</v>
      </c>
      <c r="B8" s="26">
        <v>1737</v>
      </c>
      <c r="C8" s="27" t="s">
        <v>53</v>
      </c>
      <c r="D8" s="27" t="s">
        <v>55</v>
      </c>
      <c r="E8" s="27" t="s">
        <v>92</v>
      </c>
      <c r="F8" s="27" t="s">
        <v>91</v>
      </c>
      <c r="G8" s="27" t="s">
        <v>27</v>
      </c>
      <c r="H8" s="28">
        <v>41385</v>
      </c>
      <c r="I8" s="29"/>
    </row>
    <row r="9" spans="1:9" ht="16.5" customHeight="1">
      <c r="A9" s="7">
        <f t="shared" si="0"/>
        <v>6</v>
      </c>
      <c r="B9" s="26">
        <v>1747</v>
      </c>
      <c r="C9" s="27" t="s">
        <v>59</v>
      </c>
      <c r="D9" s="27" t="s">
        <v>61</v>
      </c>
      <c r="E9" s="27" t="s">
        <v>36</v>
      </c>
      <c r="F9" s="27" t="s">
        <v>21</v>
      </c>
      <c r="G9" s="27" t="s">
        <v>12</v>
      </c>
      <c r="H9" s="28">
        <v>41413</v>
      </c>
      <c r="I9" s="29"/>
    </row>
    <row r="10" spans="1:9" ht="16.5" customHeight="1">
      <c r="A10" s="7">
        <f t="shared" si="0"/>
        <v>7</v>
      </c>
      <c r="B10" s="26">
        <v>1754</v>
      </c>
      <c r="C10" s="27" t="s">
        <v>64</v>
      </c>
      <c r="D10" s="27" t="s">
        <v>57</v>
      </c>
      <c r="E10" s="27" t="s">
        <v>29</v>
      </c>
      <c r="F10" s="27" t="s">
        <v>21</v>
      </c>
      <c r="G10" s="27" t="s">
        <v>12</v>
      </c>
      <c r="H10" s="28">
        <v>41413</v>
      </c>
      <c r="I10" s="29"/>
    </row>
    <row r="11" spans="1:9" ht="16.5" customHeight="1">
      <c r="A11" s="7">
        <f t="shared" si="0"/>
        <v>8</v>
      </c>
      <c r="B11" s="107">
        <v>1788</v>
      </c>
      <c r="C11" s="108" t="s">
        <v>124</v>
      </c>
      <c r="D11" s="107" t="s">
        <v>83</v>
      </c>
      <c r="E11" s="107" t="s">
        <v>28</v>
      </c>
      <c r="F11" s="107" t="s">
        <v>137</v>
      </c>
      <c r="G11" s="107" t="s">
        <v>115</v>
      </c>
      <c r="H11" s="109">
        <v>41537</v>
      </c>
      <c r="I11" s="29"/>
    </row>
    <row r="12" spans="1:9" ht="16.5" customHeight="1">
      <c r="A12" s="7">
        <f t="shared" si="0"/>
        <v>9</v>
      </c>
      <c r="B12" s="20">
        <v>1847</v>
      </c>
      <c r="C12" s="1" t="s">
        <v>89</v>
      </c>
      <c r="D12" s="1" t="s">
        <v>66</v>
      </c>
      <c r="E12" s="1" t="s">
        <v>93</v>
      </c>
      <c r="F12" s="1" t="s">
        <v>16</v>
      </c>
      <c r="G12" s="1" t="s">
        <v>46</v>
      </c>
      <c r="H12" s="18">
        <v>41462</v>
      </c>
      <c r="I12" s="13"/>
    </row>
    <row r="13" spans="1:9" ht="16.5" customHeight="1">
      <c r="A13" s="7">
        <f t="shared" si="0"/>
        <v>10</v>
      </c>
      <c r="B13" s="20">
        <v>1853</v>
      </c>
      <c r="C13" s="1" t="s">
        <v>59</v>
      </c>
      <c r="D13" s="1" t="s">
        <v>62</v>
      </c>
      <c r="E13" s="1" t="s">
        <v>29</v>
      </c>
      <c r="F13" s="1" t="s">
        <v>21</v>
      </c>
      <c r="G13" s="1" t="s">
        <v>12</v>
      </c>
      <c r="H13" s="18">
        <v>41413</v>
      </c>
      <c r="I13" s="13"/>
    </row>
    <row r="14" spans="1:9" ht="16.5" customHeight="1">
      <c r="A14" s="7">
        <f t="shared" si="0"/>
        <v>11</v>
      </c>
      <c r="B14" s="20">
        <v>1857</v>
      </c>
      <c r="C14" s="1" t="s">
        <v>64</v>
      </c>
      <c r="D14" s="1" t="s">
        <v>58</v>
      </c>
      <c r="E14" s="1" t="s">
        <v>36</v>
      </c>
      <c r="F14" s="1" t="s">
        <v>21</v>
      </c>
      <c r="G14" s="1" t="s">
        <v>12</v>
      </c>
      <c r="H14" s="18">
        <v>41413</v>
      </c>
      <c r="I14" s="13"/>
    </row>
    <row r="15" spans="1:9" ht="16.5" customHeight="1">
      <c r="A15" s="8" t="e">
        <f t="shared" si="0"/>
        <v>#N/A</v>
      </c>
      <c r="B15" s="23"/>
      <c r="C15" s="19"/>
      <c r="D15" s="9"/>
      <c r="E15" s="9"/>
      <c r="F15" s="9"/>
      <c r="G15" s="9"/>
      <c r="H15" s="24"/>
      <c r="I15" s="14"/>
    </row>
  </sheetData>
  <sheetProtection/>
  <autoFilter ref="A3:H1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3" sqref="B23"/>
    </sheetView>
  </sheetViews>
  <sheetFormatPr defaultColWidth="9.00390625" defaultRowHeight="16.5" customHeight="1"/>
  <cols>
    <col min="1" max="1" width="4.125" style="2" customWidth="1"/>
    <col min="2" max="2" width="10.25390625" style="2" bestFit="1" customWidth="1"/>
    <col min="3" max="3" width="15.875" style="2" customWidth="1"/>
    <col min="4" max="4" width="10.75390625" style="2" customWidth="1"/>
    <col min="5" max="5" width="6.75390625" style="2" customWidth="1"/>
    <col min="6" max="6" width="11.125" style="2" bestFit="1" customWidth="1"/>
    <col min="7" max="7" width="11.125" style="16" bestFit="1" customWidth="1"/>
    <col min="8" max="8" width="9.50390625" style="2" customWidth="1"/>
    <col min="9" max="16384" width="9.00390625" style="2" customWidth="1"/>
  </cols>
  <sheetData>
    <row r="1" ht="16.5" customHeight="1">
      <c r="A1" s="2" t="s">
        <v>102</v>
      </c>
    </row>
    <row r="3" spans="1:8" s="6" customFormat="1" ht="16.5" customHeight="1">
      <c r="A3" s="3" t="s">
        <v>6</v>
      </c>
      <c r="B3" s="4" t="s">
        <v>34</v>
      </c>
      <c r="C3" s="4" t="s">
        <v>0</v>
      </c>
      <c r="D3" s="4" t="s">
        <v>7</v>
      </c>
      <c r="E3" s="4" t="s">
        <v>2</v>
      </c>
      <c r="F3" s="4" t="s">
        <v>1</v>
      </c>
      <c r="G3" s="4" t="s">
        <v>3</v>
      </c>
      <c r="H3" s="5" t="s">
        <v>17</v>
      </c>
    </row>
    <row r="4" spans="1:8" ht="16.5" customHeight="1">
      <c r="A4" s="7">
        <f>RANK(B4,$B$4:$B$117,1)</f>
        <v>1</v>
      </c>
      <c r="B4" s="20">
        <v>10733</v>
      </c>
      <c r="C4" s="1" t="s">
        <v>60</v>
      </c>
      <c r="D4" s="1" t="s">
        <v>15</v>
      </c>
      <c r="E4" s="1" t="s">
        <v>108</v>
      </c>
      <c r="F4" s="1" t="s">
        <v>11</v>
      </c>
      <c r="G4" s="17">
        <v>41439</v>
      </c>
      <c r="H4" s="13"/>
    </row>
    <row r="5" spans="1:8" ht="16.5" customHeight="1">
      <c r="A5" s="7">
        <f>RANK(B5,$B$4:$B$117,1)</f>
        <v>2</v>
      </c>
      <c r="B5" s="20">
        <v>10929</v>
      </c>
      <c r="C5" s="1" t="s">
        <v>98</v>
      </c>
      <c r="D5" s="1" t="s">
        <v>14</v>
      </c>
      <c r="E5" s="1" t="s">
        <v>31</v>
      </c>
      <c r="F5" s="1" t="s">
        <v>10</v>
      </c>
      <c r="G5" s="17">
        <v>41427</v>
      </c>
      <c r="H5" s="13"/>
    </row>
    <row r="6" spans="1:8" ht="16.5" customHeight="1">
      <c r="A6" s="7">
        <f>RANK(B6,$B$4:$B$117,1)</f>
        <v>3</v>
      </c>
      <c r="B6" s="20">
        <v>11150</v>
      </c>
      <c r="C6" s="1" t="s">
        <v>100</v>
      </c>
      <c r="D6" s="1" t="s">
        <v>15</v>
      </c>
      <c r="E6" s="1" t="s">
        <v>31</v>
      </c>
      <c r="F6" s="1" t="s">
        <v>10</v>
      </c>
      <c r="G6" s="17">
        <v>41427</v>
      </c>
      <c r="H6" s="13"/>
    </row>
    <row r="7" spans="1:8" ht="16.5" customHeight="1">
      <c r="A7" s="7">
        <f>RANK(B7,$B$4:$B$117,1)</f>
        <v>4</v>
      </c>
      <c r="B7" s="20">
        <v>11231</v>
      </c>
      <c r="C7" s="1" t="s">
        <v>99</v>
      </c>
      <c r="D7" s="1" t="s">
        <v>14</v>
      </c>
      <c r="E7" s="1" t="s">
        <v>31</v>
      </c>
      <c r="F7" s="1" t="s">
        <v>10</v>
      </c>
      <c r="G7" s="17">
        <v>41427</v>
      </c>
      <c r="H7" s="13"/>
    </row>
    <row r="8" spans="1:8" ht="16.5" customHeight="1">
      <c r="A8" s="7">
        <f>RANK(B8,$B$4:$B$117,1)</f>
        <v>5</v>
      </c>
      <c r="B8" s="20">
        <v>11255</v>
      </c>
      <c r="C8" s="1" t="s">
        <v>138</v>
      </c>
      <c r="D8" s="1" t="s">
        <v>14</v>
      </c>
      <c r="E8" s="1" t="s">
        <v>31</v>
      </c>
      <c r="F8" s="1" t="s">
        <v>115</v>
      </c>
      <c r="G8" s="17">
        <v>41538</v>
      </c>
      <c r="H8" s="13"/>
    </row>
    <row r="9" spans="1:8" ht="16.5" customHeight="1">
      <c r="A9" s="7">
        <f aca="true" t="shared" si="0" ref="A9:A15">RANK(B9,$B$4:$B$117,1)</f>
        <v>6</v>
      </c>
      <c r="B9" s="20">
        <v>11289</v>
      </c>
      <c r="C9" s="1" t="s">
        <v>101</v>
      </c>
      <c r="D9" s="1" t="s">
        <v>40</v>
      </c>
      <c r="E9" s="1" t="s">
        <v>31</v>
      </c>
      <c r="F9" s="1" t="s">
        <v>10</v>
      </c>
      <c r="G9" s="17">
        <v>41427</v>
      </c>
      <c r="H9" s="13"/>
    </row>
    <row r="10" spans="1:8" ht="16.5" customHeight="1">
      <c r="A10" s="7">
        <f t="shared" si="0"/>
        <v>7</v>
      </c>
      <c r="B10" s="20">
        <v>11339</v>
      </c>
      <c r="C10" s="1" t="s">
        <v>65</v>
      </c>
      <c r="D10" s="1" t="s">
        <v>13</v>
      </c>
      <c r="E10" s="1" t="s">
        <v>31</v>
      </c>
      <c r="F10" s="1" t="s">
        <v>115</v>
      </c>
      <c r="G10" s="17">
        <v>41538</v>
      </c>
      <c r="H10" s="13"/>
    </row>
    <row r="11" spans="1:8" ht="16.5" customHeight="1">
      <c r="A11" s="7">
        <f t="shared" si="0"/>
        <v>8</v>
      </c>
      <c r="B11" s="20">
        <v>11507</v>
      </c>
      <c r="C11" s="1" t="s">
        <v>139</v>
      </c>
      <c r="D11" s="1" t="s">
        <v>15</v>
      </c>
      <c r="E11" s="1" t="s">
        <v>31</v>
      </c>
      <c r="F11" s="1" t="s">
        <v>115</v>
      </c>
      <c r="G11" s="17">
        <v>41538</v>
      </c>
      <c r="H11" s="13"/>
    </row>
    <row r="12" spans="1:8" ht="16.5" customHeight="1">
      <c r="A12" s="7">
        <f t="shared" si="0"/>
        <v>9</v>
      </c>
      <c r="B12" s="20">
        <v>11914</v>
      </c>
      <c r="C12" s="1" t="s">
        <v>61</v>
      </c>
      <c r="D12" s="1" t="s">
        <v>36</v>
      </c>
      <c r="E12" s="1" t="s">
        <v>31</v>
      </c>
      <c r="F12" s="1" t="s">
        <v>12</v>
      </c>
      <c r="G12" s="17">
        <v>41412</v>
      </c>
      <c r="H12" s="13"/>
    </row>
    <row r="13" spans="1:8" ht="16.5" customHeight="1">
      <c r="A13" s="7">
        <f t="shared" si="0"/>
        <v>10</v>
      </c>
      <c r="B13" s="20">
        <v>11982</v>
      </c>
      <c r="C13" s="1" t="s">
        <v>71</v>
      </c>
      <c r="D13" s="1" t="s">
        <v>72</v>
      </c>
      <c r="E13" s="1" t="s">
        <v>31</v>
      </c>
      <c r="F13" s="1" t="s">
        <v>115</v>
      </c>
      <c r="G13" s="17">
        <v>41538</v>
      </c>
      <c r="H13" s="13"/>
    </row>
    <row r="14" spans="1:8" ht="16.5" customHeight="1">
      <c r="A14" s="7">
        <f t="shared" si="0"/>
        <v>11</v>
      </c>
      <c r="B14" s="20">
        <v>12304</v>
      </c>
      <c r="C14" s="1" t="s">
        <v>140</v>
      </c>
      <c r="D14" s="1" t="s">
        <v>14</v>
      </c>
      <c r="E14" s="1" t="s">
        <v>31</v>
      </c>
      <c r="F14" s="1" t="s">
        <v>115</v>
      </c>
      <c r="G14" s="17">
        <v>41538</v>
      </c>
      <c r="H14" s="13"/>
    </row>
    <row r="15" spans="1:8" ht="16.5" customHeight="1">
      <c r="A15" s="7">
        <f t="shared" si="0"/>
        <v>12</v>
      </c>
      <c r="B15" s="20">
        <v>12584</v>
      </c>
      <c r="C15" s="1" t="s">
        <v>79</v>
      </c>
      <c r="D15" s="1" t="s">
        <v>80</v>
      </c>
      <c r="E15" s="1" t="s">
        <v>31</v>
      </c>
      <c r="F15" s="1" t="s">
        <v>115</v>
      </c>
      <c r="G15" s="17">
        <v>41538</v>
      </c>
      <c r="H15" s="13"/>
    </row>
    <row r="16" spans="1:8" ht="16.5" customHeight="1">
      <c r="A16" s="7"/>
      <c r="B16" s="20"/>
      <c r="C16" s="1"/>
      <c r="D16" s="1"/>
      <c r="E16" s="1"/>
      <c r="F16" s="1"/>
      <c r="G16" s="17"/>
      <c r="H16" s="13"/>
    </row>
    <row r="17" spans="1:8" ht="16.5" customHeight="1">
      <c r="A17" s="7"/>
      <c r="B17" s="20"/>
      <c r="C17" s="1"/>
      <c r="D17" s="1"/>
      <c r="E17" s="1"/>
      <c r="F17" s="1"/>
      <c r="G17" s="17"/>
      <c r="H17" s="13"/>
    </row>
    <row r="18" spans="1:8" ht="16.5" customHeight="1">
      <c r="A18" s="7"/>
      <c r="B18" s="20"/>
      <c r="C18" s="1"/>
      <c r="D18" s="1"/>
      <c r="E18" s="1"/>
      <c r="F18" s="1"/>
      <c r="G18" s="17"/>
      <c r="H18" s="13"/>
    </row>
    <row r="19" spans="1:8" ht="16.5" customHeight="1">
      <c r="A19" s="7"/>
      <c r="B19" s="20"/>
      <c r="C19" s="1"/>
      <c r="D19" s="1"/>
      <c r="E19" s="1"/>
      <c r="F19" s="1"/>
      <c r="G19" s="18"/>
      <c r="H19" s="13"/>
    </row>
    <row r="20" spans="1:8" ht="16.5" customHeight="1">
      <c r="A20" s="8"/>
      <c r="B20" s="23"/>
      <c r="C20" s="9"/>
      <c r="D20" s="9"/>
      <c r="E20" s="9"/>
      <c r="F20" s="9"/>
      <c r="G20" s="24"/>
      <c r="H20" s="14"/>
    </row>
  </sheetData>
  <sheetProtection/>
  <autoFilter ref="A3:G2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6" sqref="H6"/>
    </sheetView>
  </sheetViews>
  <sheetFormatPr defaultColWidth="9.00390625" defaultRowHeight="16.5" customHeight="1"/>
  <cols>
    <col min="1" max="1" width="5.375" style="2" customWidth="1"/>
    <col min="2" max="2" width="10.25390625" style="2" bestFit="1" customWidth="1"/>
    <col min="3" max="3" width="15.875" style="2" customWidth="1"/>
    <col min="4" max="4" width="11.125" style="2" bestFit="1" customWidth="1"/>
    <col min="5" max="5" width="8.375" style="2" customWidth="1"/>
    <col min="6" max="6" width="11.125" style="2" bestFit="1" customWidth="1"/>
    <col min="7" max="7" width="11.625" style="16" bestFit="1" customWidth="1"/>
    <col min="8" max="8" width="11.375" style="2" customWidth="1"/>
    <col min="9" max="16384" width="9.00390625" style="2" customWidth="1"/>
  </cols>
  <sheetData>
    <row r="1" ht="16.5" customHeight="1">
      <c r="A1" s="2" t="s">
        <v>106</v>
      </c>
    </row>
    <row r="3" spans="1:8" s="6" customFormat="1" ht="16.5" customHeight="1">
      <c r="A3" s="3" t="s">
        <v>6</v>
      </c>
      <c r="B3" s="4" t="s">
        <v>34</v>
      </c>
      <c r="C3" s="4" t="s">
        <v>0</v>
      </c>
      <c r="D3" s="4" t="s">
        <v>7</v>
      </c>
      <c r="E3" s="4" t="s">
        <v>2</v>
      </c>
      <c r="F3" s="4" t="s">
        <v>1</v>
      </c>
      <c r="G3" s="4" t="s">
        <v>3</v>
      </c>
      <c r="H3" s="5" t="s">
        <v>17</v>
      </c>
    </row>
    <row r="4" spans="1:8" ht="16.5" customHeight="1">
      <c r="A4" s="11">
        <f aca="true" t="shared" si="0" ref="A4:A10">RANK(B4,$B$4:$B$37,1)</f>
        <v>1</v>
      </c>
      <c r="B4" s="21">
        <v>300396</v>
      </c>
      <c r="C4" s="10" t="s">
        <v>104</v>
      </c>
      <c r="D4" s="10" t="s">
        <v>41</v>
      </c>
      <c r="E4" s="10" t="s">
        <v>31</v>
      </c>
      <c r="F4" s="10" t="s">
        <v>117</v>
      </c>
      <c r="G4" s="22">
        <v>41558</v>
      </c>
      <c r="H4" s="15"/>
    </row>
    <row r="5" spans="1:8" ht="16.5" customHeight="1">
      <c r="A5" s="7">
        <f t="shared" si="0"/>
        <v>2</v>
      </c>
      <c r="B5" s="20">
        <v>311355</v>
      </c>
      <c r="C5" s="1" t="s">
        <v>103</v>
      </c>
      <c r="D5" s="1" t="s">
        <v>44</v>
      </c>
      <c r="E5" s="1" t="s">
        <v>31</v>
      </c>
      <c r="F5" s="1" t="s">
        <v>113</v>
      </c>
      <c r="G5" s="18">
        <v>41525</v>
      </c>
      <c r="H5" s="13" t="s">
        <v>145</v>
      </c>
    </row>
    <row r="6" spans="1:8" ht="16.5" customHeight="1">
      <c r="A6" s="7">
        <f t="shared" si="0"/>
        <v>3</v>
      </c>
      <c r="B6" s="20">
        <v>322839</v>
      </c>
      <c r="C6" s="1" t="s">
        <v>141</v>
      </c>
      <c r="D6" s="1" t="s">
        <v>14</v>
      </c>
      <c r="E6" s="1" t="s">
        <v>31</v>
      </c>
      <c r="F6" s="1" t="s">
        <v>115</v>
      </c>
      <c r="G6" s="18">
        <v>41537</v>
      </c>
      <c r="H6" s="13"/>
    </row>
    <row r="7" spans="1:8" ht="16.5" customHeight="1">
      <c r="A7" s="7">
        <f t="shared" si="0"/>
        <v>4</v>
      </c>
      <c r="B7" s="20">
        <v>343982</v>
      </c>
      <c r="C7" s="1" t="s">
        <v>142</v>
      </c>
      <c r="D7" s="1" t="s">
        <v>14</v>
      </c>
      <c r="E7" s="1" t="s">
        <v>31</v>
      </c>
      <c r="F7" s="1" t="s">
        <v>117</v>
      </c>
      <c r="G7" s="18">
        <v>41559</v>
      </c>
      <c r="H7" s="13"/>
    </row>
    <row r="8" spans="1:8" ht="16.5" customHeight="1">
      <c r="A8" s="7">
        <f t="shared" si="0"/>
        <v>5</v>
      </c>
      <c r="B8" s="20">
        <v>352360</v>
      </c>
      <c r="C8" s="1" t="s">
        <v>143</v>
      </c>
      <c r="D8" s="1" t="s">
        <v>72</v>
      </c>
      <c r="E8" s="1" t="s">
        <v>31</v>
      </c>
      <c r="F8" s="1" t="s">
        <v>115</v>
      </c>
      <c r="G8" s="18">
        <v>41537</v>
      </c>
      <c r="H8" s="13"/>
    </row>
    <row r="9" spans="1:8" ht="16.5" customHeight="1">
      <c r="A9" s="7">
        <f t="shared" si="0"/>
        <v>6</v>
      </c>
      <c r="B9" s="20">
        <v>373156</v>
      </c>
      <c r="C9" s="1" t="s">
        <v>144</v>
      </c>
      <c r="D9" s="1" t="s">
        <v>72</v>
      </c>
      <c r="E9" s="1" t="s">
        <v>31</v>
      </c>
      <c r="F9" s="1" t="s">
        <v>115</v>
      </c>
      <c r="G9" s="18">
        <v>41537</v>
      </c>
      <c r="H9" s="13"/>
    </row>
    <row r="10" spans="1:8" ht="16.5" customHeight="1">
      <c r="A10" s="7">
        <f t="shared" si="0"/>
        <v>7</v>
      </c>
      <c r="B10" s="20">
        <v>394210</v>
      </c>
      <c r="C10" s="1" t="s">
        <v>105</v>
      </c>
      <c r="D10" s="1" t="s">
        <v>72</v>
      </c>
      <c r="E10" s="1" t="s">
        <v>31</v>
      </c>
      <c r="F10" s="1" t="s">
        <v>10</v>
      </c>
      <c r="G10" s="18">
        <v>41428</v>
      </c>
      <c r="H10" s="13"/>
    </row>
    <row r="11" spans="1:8" ht="16.5" customHeight="1">
      <c r="A11" s="7"/>
      <c r="B11" s="20"/>
      <c r="C11" s="1"/>
      <c r="D11" s="1"/>
      <c r="E11" s="1"/>
      <c r="F11" s="1"/>
      <c r="G11" s="18"/>
      <c r="H11" s="13"/>
    </row>
    <row r="12" spans="1:8" ht="16.5" customHeight="1">
      <c r="A12" s="7"/>
      <c r="B12" s="20"/>
      <c r="C12" s="1"/>
      <c r="D12" s="1"/>
      <c r="E12" s="1"/>
      <c r="F12" s="1"/>
      <c r="G12" s="18"/>
      <c r="H12" s="13"/>
    </row>
    <row r="13" spans="1:8" ht="16.5" customHeight="1">
      <c r="A13" s="7"/>
      <c r="B13" s="20"/>
      <c r="C13" s="1"/>
      <c r="D13" s="1"/>
      <c r="E13" s="1"/>
      <c r="F13" s="1"/>
      <c r="G13" s="18"/>
      <c r="H13" s="13"/>
    </row>
    <row r="14" spans="1:8" ht="16.5" customHeight="1">
      <c r="A14" s="7"/>
      <c r="B14" s="20"/>
      <c r="C14" s="1"/>
      <c r="D14" s="1"/>
      <c r="E14" s="1"/>
      <c r="F14" s="1"/>
      <c r="G14" s="18"/>
      <c r="H14" s="13"/>
    </row>
    <row r="15" spans="1:8" ht="16.5" customHeight="1">
      <c r="A15" s="8"/>
      <c r="B15" s="23"/>
      <c r="C15" s="9"/>
      <c r="D15" s="9"/>
      <c r="E15" s="9"/>
      <c r="F15" s="9"/>
      <c r="G15" s="24"/>
      <c r="H15" s="14"/>
    </row>
  </sheetData>
  <sheetProtection/>
  <autoFilter ref="A3:G1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23" sqref="B23"/>
    </sheetView>
  </sheetViews>
  <sheetFormatPr defaultColWidth="9.00390625" defaultRowHeight="16.5" customHeight="1"/>
  <cols>
    <col min="1" max="1" width="5.875" style="2" customWidth="1"/>
    <col min="2" max="2" width="10.25390625" style="2" bestFit="1" customWidth="1"/>
    <col min="3" max="3" width="15.875" style="2" customWidth="1"/>
    <col min="4" max="4" width="9.75390625" style="2" customWidth="1"/>
    <col min="5" max="5" width="6.75390625" style="2" customWidth="1"/>
    <col min="6" max="6" width="11.125" style="2" bestFit="1" customWidth="1"/>
    <col min="7" max="7" width="11.625" style="16" bestFit="1" customWidth="1"/>
    <col min="8" max="8" width="9.875" style="2" customWidth="1"/>
    <col min="9" max="16384" width="9.00390625" style="2" customWidth="1"/>
  </cols>
  <sheetData>
    <row r="1" ht="16.5" customHeight="1">
      <c r="A1" s="2" t="s">
        <v>107</v>
      </c>
    </row>
    <row r="3" spans="1:8" s="6" customFormat="1" ht="16.5" customHeight="1">
      <c r="A3" s="3" t="s">
        <v>6</v>
      </c>
      <c r="B3" s="4" t="s">
        <v>34</v>
      </c>
      <c r="C3" s="4" t="s">
        <v>0</v>
      </c>
      <c r="D3" s="4" t="s">
        <v>7</v>
      </c>
      <c r="E3" s="4" t="s">
        <v>2</v>
      </c>
      <c r="F3" s="4" t="s">
        <v>1</v>
      </c>
      <c r="G3" s="4" t="s">
        <v>3</v>
      </c>
      <c r="H3" s="5" t="s">
        <v>17</v>
      </c>
    </row>
    <row r="4" spans="1:8" ht="16.5" customHeight="1">
      <c r="A4" s="11">
        <f aca="true" t="shared" si="0" ref="A4:A14">RANK(B4,$B$4:$B$17,0)</f>
        <v>1</v>
      </c>
      <c r="B4" s="33">
        <v>3858</v>
      </c>
      <c r="C4" s="10" t="s">
        <v>68</v>
      </c>
      <c r="D4" s="10" t="s">
        <v>30</v>
      </c>
      <c r="E4" s="10" t="s">
        <v>31</v>
      </c>
      <c r="F4" s="10" t="s">
        <v>115</v>
      </c>
      <c r="G4" s="22">
        <v>41539</v>
      </c>
      <c r="H4" s="34" t="s">
        <v>145</v>
      </c>
    </row>
    <row r="5" spans="1:8" ht="16.5" customHeight="1">
      <c r="A5" s="7">
        <f t="shared" si="0"/>
        <v>2</v>
      </c>
      <c r="B5" s="30">
        <v>3362</v>
      </c>
      <c r="C5" s="1" t="s">
        <v>132</v>
      </c>
      <c r="D5" s="1" t="s">
        <v>13</v>
      </c>
      <c r="E5" s="1" t="s">
        <v>31</v>
      </c>
      <c r="F5" s="1" t="s">
        <v>115</v>
      </c>
      <c r="G5" s="18">
        <v>41539</v>
      </c>
      <c r="H5" s="35"/>
    </row>
    <row r="6" spans="1:8" ht="16.5" customHeight="1">
      <c r="A6" s="7">
        <f t="shared" si="0"/>
        <v>4</v>
      </c>
      <c r="B6" s="30">
        <v>3283</v>
      </c>
      <c r="C6" s="1" t="s">
        <v>55</v>
      </c>
      <c r="D6" s="1" t="s">
        <v>15</v>
      </c>
      <c r="E6" s="1" t="s">
        <v>31</v>
      </c>
      <c r="F6" s="1" t="s">
        <v>115</v>
      </c>
      <c r="G6" s="18">
        <v>41539</v>
      </c>
      <c r="H6" s="35"/>
    </row>
    <row r="7" spans="1:8" ht="16.5" customHeight="1">
      <c r="A7" s="7">
        <f t="shared" si="0"/>
        <v>5</v>
      </c>
      <c r="B7" s="30">
        <v>3273</v>
      </c>
      <c r="C7" s="1" t="s">
        <v>85</v>
      </c>
      <c r="D7" s="1" t="s">
        <v>72</v>
      </c>
      <c r="E7" s="1" t="s">
        <v>31</v>
      </c>
      <c r="F7" s="1" t="s">
        <v>10</v>
      </c>
      <c r="G7" s="18">
        <v>41429</v>
      </c>
      <c r="H7" s="35"/>
    </row>
    <row r="8" spans="1:8" ht="16.5" customHeight="1">
      <c r="A8" s="7">
        <f t="shared" si="0"/>
        <v>6</v>
      </c>
      <c r="B8" s="30">
        <v>3255</v>
      </c>
      <c r="C8" s="1" t="s">
        <v>54</v>
      </c>
      <c r="D8" s="1" t="s">
        <v>15</v>
      </c>
      <c r="E8" s="1" t="s">
        <v>31</v>
      </c>
      <c r="F8" s="1" t="s">
        <v>10</v>
      </c>
      <c r="G8" s="18">
        <v>41429</v>
      </c>
      <c r="H8" s="35"/>
    </row>
    <row r="9" spans="1:8" ht="16.5" customHeight="1">
      <c r="A9" s="7">
        <f t="shared" si="0"/>
        <v>7</v>
      </c>
      <c r="B9" s="112">
        <v>3101</v>
      </c>
      <c r="C9" s="27" t="s">
        <v>63</v>
      </c>
      <c r="D9" s="27" t="s">
        <v>13</v>
      </c>
      <c r="E9" s="27" t="s">
        <v>31</v>
      </c>
      <c r="F9" s="27" t="s">
        <v>10</v>
      </c>
      <c r="G9" s="28">
        <v>41429</v>
      </c>
      <c r="H9" s="113"/>
    </row>
    <row r="10" spans="1:8" ht="16.5" customHeight="1">
      <c r="A10" s="7">
        <f t="shared" si="0"/>
        <v>8</v>
      </c>
      <c r="B10" s="112">
        <v>2994</v>
      </c>
      <c r="C10" s="27" t="s">
        <v>131</v>
      </c>
      <c r="D10" s="27" t="s">
        <v>14</v>
      </c>
      <c r="E10" s="27" t="s">
        <v>31</v>
      </c>
      <c r="F10" s="27" t="s">
        <v>115</v>
      </c>
      <c r="G10" s="28">
        <v>41539</v>
      </c>
      <c r="H10" s="113"/>
    </row>
    <row r="11" spans="1:8" ht="16.5" customHeight="1">
      <c r="A11" s="7">
        <f t="shared" si="0"/>
        <v>9</v>
      </c>
      <c r="B11" s="112">
        <v>2924</v>
      </c>
      <c r="C11" s="27" t="s">
        <v>62</v>
      </c>
      <c r="D11" s="27" t="s">
        <v>14</v>
      </c>
      <c r="E11" s="27" t="s">
        <v>31</v>
      </c>
      <c r="F11" s="27" t="s">
        <v>10</v>
      </c>
      <c r="G11" s="28">
        <v>41429</v>
      </c>
      <c r="H11" s="113"/>
    </row>
    <row r="12" spans="1:8" ht="16.5" customHeight="1">
      <c r="A12" s="7">
        <f t="shared" si="0"/>
        <v>10</v>
      </c>
      <c r="B12" s="112">
        <v>2768</v>
      </c>
      <c r="C12" s="27" t="s">
        <v>86</v>
      </c>
      <c r="D12" s="27" t="s">
        <v>87</v>
      </c>
      <c r="E12" s="27" t="s">
        <v>31</v>
      </c>
      <c r="F12" s="27" t="s">
        <v>10</v>
      </c>
      <c r="G12" s="28">
        <v>41429</v>
      </c>
      <c r="H12" s="113"/>
    </row>
    <row r="13" spans="1:8" ht="16.5" customHeight="1">
      <c r="A13" s="7">
        <f t="shared" si="0"/>
        <v>11</v>
      </c>
      <c r="B13" s="112">
        <v>2411</v>
      </c>
      <c r="C13" s="27" t="s">
        <v>134</v>
      </c>
      <c r="D13" s="27" t="s">
        <v>135</v>
      </c>
      <c r="E13" s="27" t="s">
        <v>31</v>
      </c>
      <c r="F13" s="27" t="s">
        <v>115</v>
      </c>
      <c r="G13" s="28">
        <v>41539</v>
      </c>
      <c r="H13" s="113"/>
    </row>
    <row r="14" spans="1:8" ht="16.5" customHeight="1">
      <c r="A14" s="7">
        <f t="shared" si="0"/>
        <v>12</v>
      </c>
      <c r="B14" s="112">
        <v>1772</v>
      </c>
      <c r="C14" s="27" t="s">
        <v>136</v>
      </c>
      <c r="D14" s="27" t="s">
        <v>13</v>
      </c>
      <c r="E14" s="27" t="s">
        <v>31</v>
      </c>
      <c r="F14" s="27" t="s">
        <v>115</v>
      </c>
      <c r="G14" s="28">
        <v>41539</v>
      </c>
      <c r="H14" s="113"/>
    </row>
    <row r="15" spans="1:8" ht="16.5" customHeight="1">
      <c r="A15" s="25"/>
      <c r="B15" s="112"/>
      <c r="C15" s="27"/>
      <c r="D15" s="27"/>
      <c r="E15" s="27"/>
      <c r="F15" s="27"/>
      <c r="G15" s="28"/>
      <c r="H15" s="113"/>
    </row>
    <row r="16" spans="1:8" ht="16.5" customHeight="1">
      <c r="A16" s="25"/>
      <c r="B16" s="30">
        <v>3362</v>
      </c>
      <c r="C16" s="1" t="s">
        <v>132</v>
      </c>
      <c r="D16" s="1" t="s">
        <v>13</v>
      </c>
      <c r="E16" s="1" t="s">
        <v>31</v>
      </c>
      <c r="F16" s="1" t="s">
        <v>117</v>
      </c>
      <c r="G16" s="18">
        <v>41560</v>
      </c>
      <c r="H16" s="113" t="s">
        <v>147</v>
      </c>
    </row>
    <row r="17" spans="1:8" ht="16.5" customHeight="1">
      <c r="A17" s="8"/>
      <c r="B17" s="31"/>
      <c r="C17" s="9"/>
      <c r="D17" s="9"/>
      <c r="E17" s="9"/>
      <c r="F17" s="9"/>
      <c r="G17" s="24"/>
      <c r="H17" s="36"/>
    </row>
  </sheetData>
  <sheetProtection/>
  <autoFilter ref="A3:G1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2012-09-09T06:06:17Z</cp:lastPrinted>
  <dcterms:created xsi:type="dcterms:W3CDTF">2004-05-09T06:09:44Z</dcterms:created>
  <dcterms:modified xsi:type="dcterms:W3CDTF">2013-10-13T09:15:10Z</dcterms:modified>
  <cp:category/>
  <cp:version/>
  <cp:contentType/>
  <cp:contentStatus/>
</cp:coreProperties>
</file>