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YU\Desktop\陸上申込ファイル\"/>
    </mc:Choice>
  </mc:AlternateContent>
  <xr:revisionPtr revIDLastSave="0" documentId="13_ncr:1_{EA6FF5D8-F094-4721-9243-D53F010D5276}" xr6:coauthVersionLast="47" xr6:coauthVersionMax="47" xr10:uidLastSave="{00000000-0000-0000-0000-000000000000}"/>
  <bookViews>
    <workbookView xWindow="-110" yWindow="-110" windowWidth="19420" windowHeight="10300" xr2:uid="{F6D4BD40-AD0B-4136-95AD-3F9841E1B18C}"/>
  </bookViews>
  <sheets>
    <sheet name="入力説明" sheetId="2" r:id="rId1"/>
    <sheet name="登録データ" sheetId="3" r:id="rId2"/>
    <sheet name="男子選手" sheetId="4" r:id="rId3"/>
    <sheet name="女子選手" sheetId="5" r:id="rId4"/>
    <sheet name="アスリートビブス申込" sheetId="6" r:id="rId5"/>
    <sheet name="date" sheetId="7" state="hidden" r:id="rId6"/>
    <sheet name="code" sheetId="8" state="hidden" r:id="rId7"/>
    <sheet name="学校情報" sheetId="9" state="hidden" r:id="rId8"/>
  </sheets>
  <definedNames>
    <definedName name="_xlnm._FilterDatabase" localSheetId="3" hidden="1">女子選手!$B$12:$P$43</definedName>
    <definedName name="_xlnm._FilterDatabase" localSheetId="2" hidden="1">男子選手!$H$12:$P$43</definedName>
    <definedName name="_xlnm.Print_Area" localSheetId="5">date!$A$1:$P$63</definedName>
    <definedName name="_xlnm.Print_Area" localSheetId="4">アスリートビブス申込!$A$1:$P$41</definedName>
    <definedName name="_xlnm.Print_Area" localSheetId="3">女子選手!$B$1:$P$54</definedName>
    <definedName name="_xlnm.Print_Area" localSheetId="2">男子選手!$B$1:$P$54</definedName>
    <definedName name="学校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7" l="1"/>
  <c r="G35" i="7"/>
  <c r="I35" i="7"/>
  <c r="K35" i="7"/>
  <c r="M35" i="7"/>
  <c r="N35" i="7"/>
  <c r="B36" i="7"/>
  <c r="G36" i="7"/>
  <c r="I36" i="7"/>
  <c r="K36" i="7"/>
  <c r="M36" i="7"/>
  <c r="N36" i="7"/>
  <c r="B37" i="7"/>
  <c r="G37" i="7"/>
  <c r="I37" i="7"/>
  <c r="K37" i="7"/>
  <c r="M37" i="7"/>
  <c r="N37" i="7"/>
  <c r="B38" i="7"/>
  <c r="G38" i="7"/>
  <c r="I38" i="7"/>
  <c r="K38" i="7"/>
  <c r="M38" i="7"/>
  <c r="N38" i="7"/>
  <c r="B39" i="7"/>
  <c r="G39" i="7"/>
  <c r="I39" i="7"/>
  <c r="K39" i="7"/>
  <c r="M39" i="7"/>
  <c r="N39" i="7"/>
  <c r="B40" i="7"/>
  <c r="G40" i="7"/>
  <c r="I40" i="7"/>
  <c r="K40" i="7"/>
  <c r="M40" i="7"/>
  <c r="N40" i="7"/>
  <c r="B41" i="7"/>
  <c r="G41" i="7"/>
  <c r="I41" i="7"/>
  <c r="K41" i="7"/>
  <c r="M41" i="7"/>
  <c r="N41" i="7"/>
  <c r="B42" i="7"/>
  <c r="G42" i="7"/>
  <c r="I42" i="7"/>
  <c r="K42" i="7"/>
  <c r="M42" i="7"/>
  <c r="N42" i="7"/>
  <c r="B43" i="7"/>
  <c r="G43" i="7"/>
  <c r="I43" i="7"/>
  <c r="K43" i="7"/>
  <c r="M43" i="7"/>
  <c r="N43" i="7"/>
  <c r="B44" i="7"/>
  <c r="G44" i="7"/>
  <c r="I44" i="7"/>
  <c r="K44" i="7"/>
  <c r="M44" i="7"/>
  <c r="N44" i="7"/>
  <c r="B45" i="7"/>
  <c r="G45" i="7"/>
  <c r="I45" i="7"/>
  <c r="K45" i="7"/>
  <c r="M45" i="7"/>
  <c r="N45" i="7"/>
  <c r="B46" i="7"/>
  <c r="G46" i="7"/>
  <c r="I46" i="7"/>
  <c r="K46" i="7"/>
  <c r="M46" i="7"/>
  <c r="N46" i="7"/>
  <c r="B47" i="7"/>
  <c r="G47" i="7"/>
  <c r="I47" i="7"/>
  <c r="K47" i="7"/>
  <c r="M47" i="7"/>
  <c r="N47" i="7"/>
  <c r="B48" i="7"/>
  <c r="G48" i="7"/>
  <c r="I48" i="7"/>
  <c r="K48" i="7"/>
  <c r="M48" i="7"/>
  <c r="N48" i="7"/>
  <c r="B49" i="7"/>
  <c r="G49" i="7"/>
  <c r="I49" i="7"/>
  <c r="K49" i="7"/>
  <c r="M49" i="7"/>
  <c r="N49" i="7"/>
  <c r="B50" i="7"/>
  <c r="G50" i="7"/>
  <c r="I50" i="7"/>
  <c r="K50" i="7"/>
  <c r="M50" i="7"/>
  <c r="N50" i="7"/>
  <c r="B51" i="7"/>
  <c r="G51" i="7"/>
  <c r="I51" i="7"/>
  <c r="K51" i="7"/>
  <c r="M51" i="7"/>
  <c r="N51" i="7"/>
  <c r="B52" i="7"/>
  <c r="G52" i="7"/>
  <c r="I52" i="7"/>
  <c r="K52" i="7"/>
  <c r="M52" i="7"/>
  <c r="N52" i="7"/>
  <c r="B53" i="7"/>
  <c r="G53" i="7"/>
  <c r="I53" i="7"/>
  <c r="K53" i="7"/>
  <c r="M53" i="7"/>
  <c r="N53" i="7"/>
  <c r="B54" i="7"/>
  <c r="G54" i="7"/>
  <c r="I54" i="7"/>
  <c r="K54" i="7"/>
  <c r="M54" i="7"/>
  <c r="N54" i="7"/>
  <c r="B55" i="7"/>
  <c r="G55" i="7"/>
  <c r="I55" i="7"/>
  <c r="K55" i="7"/>
  <c r="M55" i="7"/>
  <c r="N55" i="7"/>
  <c r="B56" i="7"/>
  <c r="G56" i="7"/>
  <c r="I56" i="7"/>
  <c r="K56" i="7"/>
  <c r="M56" i="7"/>
  <c r="N56" i="7"/>
  <c r="B57" i="7"/>
  <c r="G57" i="7"/>
  <c r="I57" i="7"/>
  <c r="K57" i="7"/>
  <c r="M57" i="7"/>
  <c r="N57" i="7"/>
  <c r="B58" i="7"/>
  <c r="G58" i="7"/>
  <c r="I58" i="7"/>
  <c r="K58" i="7"/>
  <c r="M58" i="7"/>
  <c r="N58" i="7"/>
  <c r="B59" i="7"/>
  <c r="G59" i="7"/>
  <c r="I59" i="7"/>
  <c r="K59" i="7"/>
  <c r="M59" i="7"/>
  <c r="N59" i="7"/>
  <c r="B60" i="7"/>
  <c r="G60" i="7"/>
  <c r="I60" i="7"/>
  <c r="K60" i="7"/>
  <c r="M60" i="7"/>
  <c r="N60" i="7"/>
  <c r="B61" i="7"/>
  <c r="G61" i="7"/>
  <c r="I61" i="7"/>
  <c r="K61" i="7"/>
  <c r="M61" i="7"/>
  <c r="N61" i="7"/>
  <c r="B62" i="7"/>
  <c r="G62" i="7"/>
  <c r="I62" i="7"/>
  <c r="K62" i="7"/>
  <c r="M62" i="7"/>
  <c r="N62" i="7"/>
  <c r="B63" i="7"/>
  <c r="G63" i="7"/>
  <c r="I63" i="7"/>
  <c r="K63" i="7"/>
  <c r="M63" i="7"/>
  <c r="N63" i="7"/>
  <c r="N34" i="7"/>
  <c r="M34" i="7"/>
  <c r="K34" i="7"/>
  <c r="I34" i="7"/>
  <c r="G34" i="7"/>
  <c r="B34" i="7"/>
  <c r="B3" i="7"/>
  <c r="G3" i="7"/>
  <c r="I3" i="7"/>
  <c r="K3" i="7"/>
  <c r="M3" i="7"/>
  <c r="N3" i="7"/>
  <c r="B4" i="7"/>
  <c r="G4" i="7"/>
  <c r="I4" i="7"/>
  <c r="K4" i="7"/>
  <c r="M4" i="7"/>
  <c r="N4" i="7"/>
  <c r="B5" i="7"/>
  <c r="G5" i="7"/>
  <c r="I5" i="7"/>
  <c r="K5" i="7"/>
  <c r="M5" i="7"/>
  <c r="N5" i="7"/>
  <c r="B6" i="7"/>
  <c r="G6" i="7"/>
  <c r="I6" i="7"/>
  <c r="K6" i="7"/>
  <c r="M6" i="7"/>
  <c r="N6" i="7"/>
  <c r="B7" i="7"/>
  <c r="G7" i="7"/>
  <c r="I7" i="7"/>
  <c r="K7" i="7"/>
  <c r="M7" i="7"/>
  <c r="N7" i="7"/>
  <c r="B8" i="7"/>
  <c r="G8" i="7"/>
  <c r="I8" i="7"/>
  <c r="K8" i="7"/>
  <c r="M8" i="7"/>
  <c r="N8" i="7"/>
  <c r="B9" i="7"/>
  <c r="G9" i="7"/>
  <c r="I9" i="7"/>
  <c r="K9" i="7"/>
  <c r="M9" i="7"/>
  <c r="N9" i="7"/>
  <c r="B10" i="7"/>
  <c r="G10" i="7"/>
  <c r="I10" i="7"/>
  <c r="K10" i="7"/>
  <c r="M10" i="7"/>
  <c r="N10" i="7"/>
  <c r="B11" i="7"/>
  <c r="G11" i="7"/>
  <c r="I11" i="7"/>
  <c r="K11" i="7"/>
  <c r="M11" i="7"/>
  <c r="N11" i="7"/>
  <c r="B12" i="7"/>
  <c r="G12" i="7"/>
  <c r="I12" i="7"/>
  <c r="K12" i="7"/>
  <c r="M12" i="7"/>
  <c r="N12" i="7"/>
  <c r="B13" i="7"/>
  <c r="G13" i="7"/>
  <c r="I13" i="7"/>
  <c r="K13" i="7"/>
  <c r="M13" i="7"/>
  <c r="N13" i="7"/>
  <c r="B14" i="7"/>
  <c r="G14" i="7"/>
  <c r="I14" i="7"/>
  <c r="K14" i="7"/>
  <c r="M14" i="7"/>
  <c r="N14" i="7"/>
  <c r="B15" i="7"/>
  <c r="G15" i="7"/>
  <c r="I15" i="7"/>
  <c r="K15" i="7"/>
  <c r="M15" i="7"/>
  <c r="N15" i="7"/>
  <c r="B16" i="7"/>
  <c r="G16" i="7"/>
  <c r="I16" i="7"/>
  <c r="K16" i="7"/>
  <c r="M16" i="7"/>
  <c r="N16" i="7"/>
  <c r="B17" i="7"/>
  <c r="G17" i="7"/>
  <c r="I17" i="7"/>
  <c r="K17" i="7"/>
  <c r="M17" i="7"/>
  <c r="N17" i="7"/>
  <c r="B18" i="7"/>
  <c r="G18" i="7"/>
  <c r="I18" i="7"/>
  <c r="K18" i="7"/>
  <c r="M18" i="7"/>
  <c r="N18" i="7"/>
  <c r="B19" i="7"/>
  <c r="G19" i="7"/>
  <c r="I19" i="7"/>
  <c r="K19" i="7"/>
  <c r="M19" i="7"/>
  <c r="N19" i="7"/>
  <c r="B20" i="7"/>
  <c r="G20" i="7"/>
  <c r="I20" i="7"/>
  <c r="K20" i="7"/>
  <c r="M20" i="7"/>
  <c r="N20" i="7"/>
  <c r="B21" i="7"/>
  <c r="G21" i="7"/>
  <c r="I21" i="7"/>
  <c r="K21" i="7"/>
  <c r="M21" i="7"/>
  <c r="N21" i="7"/>
  <c r="B22" i="7"/>
  <c r="G22" i="7"/>
  <c r="I22" i="7"/>
  <c r="K22" i="7"/>
  <c r="M22" i="7"/>
  <c r="N22" i="7"/>
  <c r="B23" i="7"/>
  <c r="G23" i="7"/>
  <c r="I23" i="7"/>
  <c r="K23" i="7"/>
  <c r="M23" i="7"/>
  <c r="N23" i="7"/>
  <c r="B24" i="7"/>
  <c r="G24" i="7"/>
  <c r="I24" i="7"/>
  <c r="K24" i="7"/>
  <c r="M24" i="7"/>
  <c r="N24" i="7"/>
  <c r="B25" i="7"/>
  <c r="G25" i="7"/>
  <c r="I25" i="7"/>
  <c r="K25" i="7"/>
  <c r="M25" i="7"/>
  <c r="N25" i="7"/>
  <c r="B26" i="7"/>
  <c r="G26" i="7"/>
  <c r="I26" i="7"/>
  <c r="K26" i="7"/>
  <c r="M26" i="7"/>
  <c r="N26" i="7"/>
  <c r="B27" i="7"/>
  <c r="G27" i="7"/>
  <c r="I27" i="7"/>
  <c r="K27" i="7"/>
  <c r="M27" i="7"/>
  <c r="N27" i="7"/>
  <c r="B28" i="7"/>
  <c r="G28" i="7"/>
  <c r="I28" i="7"/>
  <c r="K28" i="7"/>
  <c r="M28" i="7"/>
  <c r="N28" i="7"/>
  <c r="B29" i="7"/>
  <c r="G29" i="7"/>
  <c r="I29" i="7"/>
  <c r="K29" i="7"/>
  <c r="M29" i="7"/>
  <c r="N29" i="7"/>
  <c r="B30" i="7"/>
  <c r="G30" i="7"/>
  <c r="I30" i="7"/>
  <c r="K30" i="7"/>
  <c r="M30" i="7"/>
  <c r="N30" i="7"/>
  <c r="B31" i="7"/>
  <c r="G31" i="7"/>
  <c r="I31" i="7"/>
  <c r="K31" i="7"/>
  <c r="M31" i="7"/>
  <c r="N31" i="7"/>
  <c r="N2" i="7"/>
  <c r="M2" i="7"/>
  <c r="K2" i="7"/>
  <c r="I2" i="7"/>
  <c r="G2" i="7"/>
  <c r="B2" i="7"/>
  <c r="C32" i="7"/>
  <c r="C43" i="5"/>
  <c r="D43" i="5" s="1"/>
  <c r="E43" i="5" s="1"/>
  <c r="F43" i="5" s="1"/>
  <c r="G43" i="5" s="1"/>
  <c r="C42" i="5"/>
  <c r="D42" i="5" s="1"/>
  <c r="E42" i="5" s="1"/>
  <c r="F42" i="5" s="1"/>
  <c r="G42" i="5" s="1"/>
  <c r="C41" i="5"/>
  <c r="D41" i="5" s="1"/>
  <c r="E41" i="5" s="1"/>
  <c r="F41" i="5" s="1"/>
  <c r="G41" i="5" s="1"/>
  <c r="E61" i="7" s="1"/>
  <c r="C40" i="5"/>
  <c r="D40" i="5" s="1"/>
  <c r="E40" i="5" s="1"/>
  <c r="F40" i="5" s="1"/>
  <c r="G40" i="5" s="1"/>
  <c r="H40" i="5" s="1"/>
  <c r="I40" i="5" s="1"/>
  <c r="F60" i="7" s="1"/>
  <c r="C39" i="5"/>
  <c r="C38" i="5"/>
  <c r="O38" i="5" s="1"/>
  <c r="P38" i="5" s="1"/>
  <c r="C37" i="5"/>
  <c r="D37" i="5" s="1"/>
  <c r="E37" i="5" s="1"/>
  <c r="F37" i="5" s="1"/>
  <c r="G37" i="5" s="1"/>
  <c r="C36" i="5"/>
  <c r="D36" i="5" s="1"/>
  <c r="E36" i="5" s="1"/>
  <c r="F36" i="5" s="1"/>
  <c r="G36" i="5" s="1"/>
  <c r="C35" i="5"/>
  <c r="D35" i="5" s="1"/>
  <c r="E35" i="5" s="1"/>
  <c r="F35" i="5" s="1"/>
  <c r="G35" i="5" s="1"/>
  <c r="E55" i="7" s="1"/>
  <c r="C34" i="5"/>
  <c r="D34" i="5" s="1"/>
  <c r="E34" i="5" s="1"/>
  <c r="F34" i="5" s="1"/>
  <c r="G34" i="5" s="1"/>
  <c r="H34" i="5" s="1"/>
  <c r="I34" i="5" s="1"/>
  <c r="F54" i="7" s="1"/>
  <c r="C33" i="5"/>
  <c r="D33" i="5" s="1"/>
  <c r="E33" i="5" s="1"/>
  <c r="F33" i="5" s="1"/>
  <c r="G33" i="5" s="1"/>
  <c r="C32" i="5"/>
  <c r="D32" i="5" s="1"/>
  <c r="E32" i="5" s="1"/>
  <c r="F32" i="5" s="1"/>
  <c r="G32" i="5" s="1"/>
  <c r="C31" i="5"/>
  <c r="C30" i="5"/>
  <c r="D30" i="5" s="1"/>
  <c r="E30" i="5" s="1"/>
  <c r="F30" i="5" s="1"/>
  <c r="G30" i="5" s="1"/>
  <c r="C29" i="5"/>
  <c r="D29" i="5" s="1"/>
  <c r="E29" i="5" s="1"/>
  <c r="F29" i="5" s="1"/>
  <c r="G29" i="5" s="1"/>
  <c r="E49" i="7" s="1"/>
  <c r="C28" i="5"/>
  <c r="D28" i="5" s="1"/>
  <c r="E28" i="5" s="1"/>
  <c r="F28" i="5" s="1"/>
  <c r="G28" i="5" s="1"/>
  <c r="H28" i="5" s="1"/>
  <c r="I28" i="5" s="1"/>
  <c r="F48" i="7" s="1"/>
  <c r="C27" i="5"/>
  <c r="D27" i="5" s="1"/>
  <c r="E27" i="5" s="1"/>
  <c r="F27" i="5" s="1"/>
  <c r="G27" i="5" s="1"/>
  <c r="C26" i="5"/>
  <c r="D26" i="5" s="1"/>
  <c r="E26" i="5" s="1"/>
  <c r="F26" i="5" s="1"/>
  <c r="G26" i="5" s="1"/>
  <c r="C25" i="5"/>
  <c r="D25" i="5" s="1"/>
  <c r="E25" i="5" s="1"/>
  <c r="F25" i="5" s="1"/>
  <c r="G25" i="5" s="1"/>
  <c r="C24" i="5"/>
  <c r="D24" i="5" s="1"/>
  <c r="E24" i="5" s="1"/>
  <c r="F24" i="5" s="1"/>
  <c r="G24" i="5" s="1"/>
  <c r="C23" i="5"/>
  <c r="C22" i="5"/>
  <c r="D22" i="5" s="1"/>
  <c r="E22" i="5" s="1"/>
  <c r="F22" i="5" s="1"/>
  <c r="G22" i="5" s="1"/>
  <c r="H22" i="5" s="1"/>
  <c r="I22" i="5" s="1"/>
  <c r="F42" i="7" s="1"/>
  <c r="C21" i="5"/>
  <c r="D21" i="5" s="1"/>
  <c r="E21" i="5" s="1"/>
  <c r="F21" i="5" s="1"/>
  <c r="G21" i="5" s="1"/>
  <c r="C20" i="5"/>
  <c r="D20" i="5" s="1"/>
  <c r="E20" i="5" s="1"/>
  <c r="F20" i="5" s="1"/>
  <c r="G20" i="5" s="1"/>
  <c r="C19" i="5"/>
  <c r="D19" i="5" s="1"/>
  <c r="E19" i="5" s="1"/>
  <c r="F19" i="5" s="1"/>
  <c r="G19" i="5" s="1"/>
  <c r="C18" i="5"/>
  <c r="D18" i="5" s="1"/>
  <c r="E18" i="5" s="1"/>
  <c r="F18" i="5" s="1"/>
  <c r="G18" i="5" s="1"/>
  <c r="C17" i="5"/>
  <c r="D17" i="5" s="1"/>
  <c r="E17" i="5" s="1"/>
  <c r="F17" i="5" s="1"/>
  <c r="G17" i="5" s="1"/>
  <c r="C16" i="5"/>
  <c r="D16" i="5" s="1"/>
  <c r="E16" i="5" s="1"/>
  <c r="F16" i="5" s="1"/>
  <c r="G16" i="5" s="1"/>
  <c r="C15" i="5"/>
  <c r="D15" i="5" s="1"/>
  <c r="E15" i="5" s="1"/>
  <c r="F15" i="5" s="1"/>
  <c r="G15" i="5" s="1"/>
  <c r="H15" i="5" s="1"/>
  <c r="I15" i="5" s="1"/>
  <c r="F35" i="7" s="1"/>
  <c r="C14" i="5"/>
  <c r="D14" i="5" s="1"/>
  <c r="E14" i="5" s="1"/>
  <c r="F14" i="5" s="1"/>
  <c r="G14" i="5" s="1"/>
  <c r="C15" i="4"/>
  <c r="D15" i="4" s="1"/>
  <c r="E15" i="4" s="1"/>
  <c r="F15" i="4" s="1"/>
  <c r="G15" i="4" s="1"/>
  <c r="H15" i="4" s="1"/>
  <c r="I15" i="4" s="1"/>
  <c r="F3" i="7" s="1"/>
  <c r="C16" i="4"/>
  <c r="D16" i="4" s="1"/>
  <c r="E16" i="4" s="1"/>
  <c r="F16" i="4" s="1"/>
  <c r="G16" i="4" s="1"/>
  <c r="H16" i="4" s="1"/>
  <c r="I16" i="4" s="1"/>
  <c r="F4" i="7" s="1"/>
  <c r="C17" i="4"/>
  <c r="D17" i="4" s="1"/>
  <c r="E17" i="4" s="1"/>
  <c r="C18" i="4"/>
  <c r="Q6" i="7" s="1"/>
  <c r="C19" i="4"/>
  <c r="D19" i="4" s="1"/>
  <c r="E19" i="4" s="1"/>
  <c r="F19" i="4" s="1"/>
  <c r="G19" i="4" s="1"/>
  <c r="H19" i="4" s="1"/>
  <c r="I19" i="4" s="1"/>
  <c r="F7" i="7" s="1"/>
  <c r="C20" i="4"/>
  <c r="D20" i="4" s="1"/>
  <c r="E20" i="4" s="1"/>
  <c r="F20" i="4" s="1"/>
  <c r="G20" i="4" s="1"/>
  <c r="H20" i="4" s="1"/>
  <c r="I20" i="4" s="1"/>
  <c r="F8" i="7" s="1"/>
  <c r="C21" i="4"/>
  <c r="Q9" i="7" s="1"/>
  <c r="R9" i="7" s="1"/>
  <c r="C22" i="4"/>
  <c r="Q10" i="7" s="1"/>
  <c r="C10" i="7" s="1"/>
  <c r="C23" i="4"/>
  <c r="C24" i="4"/>
  <c r="D24" i="4" s="1"/>
  <c r="E24" i="4" s="1"/>
  <c r="F24" i="4" s="1"/>
  <c r="G24" i="4" s="1"/>
  <c r="H24" i="4" s="1"/>
  <c r="I24" i="4" s="1"/>
  <c r="F12" i="7" s="1"/>
  <c r="C25" i="4"/>
  <c r="D25" i="4" s="1"/>
  <c r="E25" i="4" s="1"/>
  <c r="C26" i="4"/>
  <c r="Q14" i="7" s="1"/>
  <c r="C27" i="4"/>
  <c r="D27" i="4" s="1"/>
  <c r="E27" i="4" s="1"/>
  <c r="F27" i="4" s="1"/>
  <c r="G27" i="4" s="1"/>
  <c r="H27" i="4" s="1"/>
  <c r="I27" i="4" s="1"/>
  <c r="F15" i="7" s="1"/>
  <c r="C28" i="4"/>
  <c r="C29" i="4"/>
  <c r="D29" i="4" s="1"/>
  <c r="E29" i="4" s="1"/>
  <c r="C30" i="4"/>
  <c r="D30" i="4" s="1"/>
  <c r="E30" i="4" s="1"/>
  <c r="C31" i="4"/>
  <c r="D31" i="4" s="1"/>
  <c r="E31" i="4" s="1"/>
  <c r="C32" i="4"/>
  <c r="D32" i="4" s="1"/>
  <c r="E32" i="4" s="1"/>
  <c r="F32" i="4" s="1"/>
  <c r="G32" i="4" s="1"/>
  <c r="H32" i="4" s="1"/>
  <c r="I32" i="4" s="1"/>
  <c r="F20" i="7" s="1"/>
  <c r="C33" i="4"/>
  <c r="C34" i="4"/>
  <c r="D34" i="4" s="1"/>
  <c r="E34" i="4" s="1"/>
  <c r="C35" i="4"/>
  <c r="D35" i="4" s="1"/>
  <c r="E35" i="4" s="1"/>
  <c r="F35" i="4" s="1"/>
  <c r="G35" i="4" s="1"/>
  <c r="H35" i="4" s="1"/>
  <c r="I35" i="4" s="1"/>
  <c r="F23" i="7" s="1"/>
  <c r="C36" i="4"/>
  <c r="D36" i="4" s="1"/>
  <c r="E36" i="4" s="1"/>
  <c r="C37" i="4"/>
  <c r="Q25" i="7" s="1"/>
  <c r="R25" i="7" s="1"/>
  <c r="C38" i="4"/>
  <c r="Q26" i="7" s="1"/>
  <c r="C39" i="4"/>
  <c r="D39" i="4" s="1"/>
  <c r="E39" i="4" s="1"/>
  <c r="F39" i="4" s="1"/>
  <c r="G39" i="4" s="1"/>
  <c r="H39" i="4" s="1"/>
  <c r="I39" i="4" s="1"/>
  <c r="F27" i="7" s="1"/>
  <c r="C40" i="4"/>
  <c r="D40" i="4" s="1"/>
  <c r="E40" i="4" s="1"/>
  <c r="F40" i="4" s="1"/>
  <c r="G40" i="4" s="1"/>
  <c r="H40" i="4" s="1"/>
  <c r="I40" i="4" s="1"/>
  <c r="F28" i="7" s="1"/>
  <c r="C41" i="4"/>
  <c r="D41" i="4" s="1"/>
  <c r="E41" i="4" s="1"/>
  <c r="C42" i="4"/>
  <c r="C43" i="4"/>
  <c r="D43" i="4" s="1"/>
  <c r="E43" i="4" s="1"/>
  <c r="F43" i="4" s="1"/>
  <c r="G43" i="4" s="1"/>
  <c r="H43" i="4" s="1"/>
  <c r="I43" i="4" s="1"/>
  <c r="F31" i="7" s="1"/>
  <c r="C14" i="4"/>
  <c r="C8" i="5"/>
  <c r="I52" i="5" s="1"/>
  <c r="K8" i="5"/>
  <c r="C8" i="4"/>
  <c r="I52" i="4" s="1"/>
  <c r="K8" i="4"/>
  <c r="G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C2" i="8"/>
  <c r="C3" i="8"/>
  <c r="C4" i="8"/>
  <c r="C5" i="8"/>
  <c r="C6" i="8"/>
  <c r="C7" i="8"/>
  <c r="C8" i="8"/>
  <c r="C9" i="8"/>
  <c r="C10" i="8"/>
  <c r="C11" i="8"/>
  <c r="C12" i="8"/>
  <c r="C13" i="8"/>
  <c r="C14" i="8"/>
  <c r="C15" i="8"/>
  <c r="C16" i="8"/>
  <c r="C17" i="8"/>
  <c r="C18" i="8"/>
  <c r="C19" i="8"/>
  <c r="C20" i="8"/>
  <c r="C21" i="8"/>
  <c r="C24" i="8"/>
  <c r="C25" i="8"/>
  <c r="C26" i="8"/>
  <c r="C27" i="8"/>
  <c r="C28" i="8"/>
  <c r="C29" i="8"/>
  <c r="C30" i="8"/>
  <c r="C31" i="8"/>
  <c r="C32" i="8"/>
  <c r="C33" i="8"/>
  <c r="C34" i="8"/>
  <c r="C35" i="8"/>
  <c r="C36" i="8"/>
  <c r="C37" i="8"/>
  <c r="C38" i="8"/>
  <c r="C39" i="8"/>
  <c r="C40" i="8"/>
  <c r="C41" i="8"/>
  <c r="C42" i="8"/>
  <c r="C5" i="6"/>
  <c r="D5" i="6"/>
  <c r="E5" i="6" s="1"/>
  <c r="F5" i="6" s="1"/>
  <c r="G5" i="6" s="1"/>
  <c r="H5" i="6" s="1"/>
  <c r="I5" i="6" s="1"/>
  <c r="J5" i="6" s="1"/>
  <c r="K5" i="6" s="1"/>
  <c r="L5" i="6" s="1"/>
  <c r="M6" i="6"/>
  <c r="M8" i="6"/>
  <c r="H26" i="6" s="1"/>
  <c r="M10" i="6"/>
  <c r="M12" i="6"/>
  <c r="M14" i="6"/>
  <c r="M16" i="6"/>
  <c r="M18" i="6"/>
  <c r="M20" i="6"/>
  <c r="M22" i="6"/>
  <c r="M24" i="6"/>
  <c r="S15" i="5"/>
  <c r="S16" i="5"/>
  <c r="S17" i="5"/>
  <c r="S18" i="5"/>
  <c r="S19" i="5"/>
  <c r="S20" i="5"/>
  <c r="S21" i="5"/>
  <c r="S22" i="5"/>
  <c r="S23" i="5"/>
  <c r="S24" i="5"/>
  <c r="S25" i="5"/>
  <c r="S26" i="5"/>
  <c r="S27" i="5"/>
  <c r="S28" i="5"/>
  <c r="S29" i="5"/>
  <c r="S30" i="5"/>
  <c r="S31" i="5"/>
  <c r="S32" i="5"/>
  <c r="S33" i="5"/>
  <c r="S34" i="5"/>
  <c r="R12" i="4"/>
  <c r="S15" i="4"/>
  <c r="S16" i="4"/>
  <c r="S17" i="4"/>
  <c r="S18" i="4"/>
  <c r="S19" i="4"/>
  <c r="S20" i="4"/>
  <c r="S21" i="4"/>
  <c r="S22" i="4"/>
  <c r="S23" i="4"/>
  <c r="S24" i="4"/>
  <c r="S25" i="4"/>
  <c r="S26" i="4"/>
  <c r="S27" i="4"/>
  <c r="S28" i="4"/>
  <c r="S29" i="4"/>
  <c r="S30" i="4"/>
  <c r="S31" i="4"/>
  <c r="S32" i="4"/>
  <c r="S33" i="4"/>
  <c r="S34" i="4"/>
  <c r="S35" i="4"/>
  <c r="C7" i="6" l="1"/>
  <c r="D7" i="6" s="1"/>
  <c r="E7" i="6" s="1"/>
  <c r="F7" i="6" s="1"/>
  <c r="G7" i="6" s="1"/>
  <c r="H7" i="6" s="1"/>
  <c r="I7" i="6" s="1"/>
  <c r="J7" i="6" s="1"/>
  <c r="K7" i="6" s="1"/>
  <c r="L7" i="6" s="1"/>
  <c r="D22" i="4"/>
  <c r="E22" i="4" s="1"/>
  <c r="F22" i="4" s="1"/>
  <c r="G22" i="4" s="1"/>
  <c r="D27" i="7"/>
  <c r="Q31" i="7"/>
  <c r="C31" i="7" s="1"/>
  <c r="Q40" i="7"/>
  <c r="C40" i="7" s="1"/>
  <c r="O37" i="5"/>
  <c r="P37" i="5" s="1"/>
  <c r="D38" i="4"/>
  <c r="E38" i="4" s="1"/>
  <c r="F38" i="4" s="1"/>
  <c r="G38" i="4" s="1"/>
  <c r="Q12" i="7"/>
  <c r="R12" i="7" s="1"/>
  <c r="D60" i="7"/>
  <c r="Q58" i="7"/>
  <c r="C58" i="7" s="1"/>
  <c r="D38" i="7"/>
  <c r="Q60" i="7"/>
  <c r="C60" i="7" s="1"/>
  <c r="D40" i="7"/>
  <c r="Q38" i="7"/>
  <c r="C38" i="7" s="1"/>
  <c r="F17" i="4"/>
  <c r="G17" i="4" s="1"/>
  <c r="H17" i="4" s="1"/>
  <c r="I17" i="4" s="1"/>
  <c r="F5" i="7" s="1"/>
  <c r="D5" i="7"/>
  <c r="D26" i="4"/>
  <c r="E26" i="4" s="1"/>
  <c r="F26" i="4" s="1"/>
  <c r="G26" i="4" s="1"/>
  <c r="H26" i="4" s="1"/>
  <c r="I26" i="4" s="1"/>
  <c r="F14" i="7" s="1"/>
  <c r="D15" i="7"/>
  <c r="Q13" i="7"/>
  <c r="R13" i="7" s="1"/>
  <c r="D7" i="7"/>
  <c r="Q5" i="7"/>
  <c r="R5" i="7" s="1"/>
  <c r="E28" i="7"/>
  <c r="Q15" i="7"/>
  <c r="R15" i="7" s="1"/>
  <c r="Q7" i="7"/>
  <c r="R7" i="7" s="1"/>
  <c r="D37" i="4"/>
  <c r="E37" i="4" s="1"/>
  <c r="F37" i="4" s="1"/>
  <c r="G37" i="4" s="1"/>
  <c r="Q27" i="7"/>
  <c r="R27" i="7" s="1"/>
  <c r="Q22" i="7"/>
  <c r="C22" i="7" s="1"/>
  <c r="Q17" i="7"/>
  <c r="R17" i="7" s="1"/>
  <c r="Q18" i="7"/>
  <c r="C18" i="7" s="1"/>
  <c r="D31" i="7"/>
  <c r="D12" i="7"/>
  <c r="F29" i="4"/>
  <c r="G29" i="4" s="1"/>
  <c r="D17" i="7"/>
  <c r="D23" i="4"/>
  <c r="E23" i="4" s="1"/>
  <c r="Q11" i="7"/>
  <c r="H26" i="5"/>
  <c r="I26" i="5" s="1"/>
  <c r="F46" i="7" s="1"/>
  <c r="E46" i="7"/>
  <c r="H42" i="5"/>
  <c r="I42" i="5" s="1"/>
  <c r="F62" i="7" s="1"/>
  <c r="E62" i="7"/>
  <c r="H24" i="5"/>
  <c r="I24" i="5" s="1"/>
  <c r="F44" i="7" s="1"/>
  <c r="E44" i="7"/>
  <c r="C6" i="7"/>
  <c r="E53" i="7"/>
  <c r="H33" i="5"/>
  <c r="I33" i="5" s="1"/>
  <c r="F53" i="7" s="1"/>
  <c r="H27" i="5"/>
  <c r="I27" i="5" s="1"/>
  <c r="F47" i="7" s="1"/>
  <c r="E47" i="7"/>
  <c r="F41" i="4"/>
  <c r="G41" i="4" s="1"/>
  <c r="D29" i="7"/>
  <c r="H20" i="5"/>
  <c r="I20" i="5" s="1"/>
  <c r="F40" i="7" s="1"/>
  <c r="E40" i="7"/>
  <c r="H36" i="5"/>
  <c r="I36" i="5" s="1"/>
  <c r="F56" i="7" s="1"/>
  <c r="E56" i="7"/>
  <c r="H41" i="5"/>
  <c r="I41" i="5" s="1"/>
  <c r="F61" i="7" s="1"/>
  <c r="H18" i="5"/>
  <c r="I18" i="5" s="1"/>
  <c r="F38" i="7" s="1"/>
  <c r="E38" i="7"/>
  <c r="E37" i="7"/>
  <c r="H17" i="5"/>
  <c r="I17" i="5" s="1"/>
  <c r="F37" i="7" s="1"/>
  <c r="F36" i="4"/>
  <c r="G36" i="4" s="1"/>
  <c r="D24" i="7"/>
  <c r="F34" i="4"/>
  <c r="G34" i="4" s="1"/>
  <c r="D22" i="7"/>
  <c r="E41" i="7"/>
  <c r="H21" i="5"/>
  <c r="I21" i="5" s="1"/>
  <c r="F41" i="7" s="1"/>
  <c r="H37" i="5"/>
  <c r="I37" i="5" s="1"/>
  <c r="F57" i="7" s="1"/>
  <c r="E57" i="7"/>
  <c r="D33" i="4"/>
  <c r="E33" i="4" s="1"/>
  <c r="Q21" i="7"/>
  <c r="R21" i="7" s="1"/>
  <c r="H30" i="5"/>
  <c r="I30" i="5" s="1"/>
  <c r="F50" i="7" s="1"/>
  <c r="E50" i="7"/>
  <c r="H35" i="5"/>
  <c r="I35" i="5" s="1"/>
  <c r="F55" i="7" s="1"/>
  <c r="F30" i="4"/>
  <c r="G30" i="4" s="1"/>
  <c r="D18" i="7"/>
  <c r="E45" i="7"/>
  <c r="H25" i="5"/>
  <c r="I25" i="5" s="1"/>
  <c r="F45" i="7" s="1"/>
  <c r="D42" i="4"/>
  <c r="E42" i="4" s="1"/>
  <c r="Q30" i="7"/>
  <c r="R30" i="7" s="1"/>
  <c r="D28" i="4"/>
  <c r="E28" i="4" s="1"/>
  <c r="Q16" i="7"/>
  <c r="E63" i="7"/>
  <c r="H43" i="5"/>
  <c r="I43" i="5" s="1"/>
  <c r="F63" i="7" s="1"/>
  <c r="D26" i="7"/>
  <c r="C14" i="7"/>
  <c r="D23" i="5"/>
  <c r="E23" i="5" s="1"/>
  <c r="Q43" i="7"/>
  <c r="D31" i="5"/>
  <c r="E31" i="5" s="1"/>
  <c r="Q51" i="7"/>
  <c r="D39" i="5"/>
  <c r="E39" i="5" s="1"/>
  <c r="Q59" i="7"/>
  <c r="O39" i="5"/>
  <c r="P39" i="5" s="1"/>
  <c r="H19" i="5"/>
  <c r="I19" i="5" s="1"/>
  <c r="F39" i="7" s="1"/>
  <c r="E39" i="7"/>
  <c r="C26" i="7"/>
  <c r="F31" i="4"/>
  <c r="G31" i="4" s="1"/>
  <c r="D19" i="7"/>
  <c r="F25" i="4"/>
  <c r="G25" i="4" s="1"/>
  <c r="D13" i="7"/>
  <c r="H16" i="5"/>
  <c r="I16" i="5" s="1"/>
  <c r="F36" i="7" s="1"/>
  <c r="E36" i="7"/>
  <c r="H32" i="5"/>
  <c r="I32" i="5" s="1"/>
  <c r="F52" i="7" s="1"/>
  <c r="E52" i="7"/>
  <c r="H29" i="5"/>
  <c r="I29" i="5" s="1"/>
  <c r="F49" i="7" s="1"/>
  <c r="Q29" i="7"/>
  <c r="R29" i="7" s="1"/>
  <c r="E54" i="7"/>
  <c r="Q45" i="7"/>
  <c r="R45" i="7" s="1"/>
  <c r="D45" i="7"/>
  <c r="D18" i="4"/>
  <c r="E18" i="4" s="1"/>
  <c r="E31" i="7"/>
  <c r="Q24" i="7"/>
  <c r="E15" i="7"/>
  <c r="E12" i="7"/>
  <c r="E7" i="7"/>
  <c r="Q54" i="7"/>
  <c r="D54" i="7"/>
  <c r="Q49" i="7"/>
  <c r="R49" i="7" s="1"/>
  <c r="D49" i="7"/>
  <c r="Q47" i="7"/>
  <c r="D47" i="7"/>
  <c r="R40" i="7"/>
  <c r="Q28" i="7"/>
  <c r="D28" i="7"/>
  <c r="C12" i="7"/>
  <c r="Q62" i="7"/>
  <c r="D62" i="7"/>
  <c r="Q53" i="7"/>
  <c r="R53" i="7" s="1"/>
  <c r="D53" i="7"/>
  <c r="E48" i="7"/>
  <c r="Q44" i="7"/>
  <c r="D44" i="7"/>
  <c r="D21" i="4"/>
  <c r="E21" i="4" s="1"/>
  <c r="Q19" i="7"/>
  <c r="Q57" i="7"/>
  <c r="R57" i="7" s="1"/>
  <c r="D57" i="7"/>
  <c r="Q55" i="7"/>
  <c r="D55" i="7"/>
  <c r="Q48" i="7"/>
  <c r="D48" i="7"/>
  <c r="E42" i="7"/>
  <c r="Q37" i="7"/>
  <c r="R37" i="7" s="1"/>
  <c r="D37" i="7"/>
  <c r="E23" i="7"/>
  <c r="E8" i="7"/>
  <c r="Q61" i="7"/>
  <c r="R61" i="7" s="1"/>
  <c r="D61" i="7"/>
  <c r="Q42" i="7"/>
  <c r="D42" i="7"/>
  <c r="Q23" i="7"/>
  <c r="D23" i="7"/>
  <c r="E20" i="7"/>
  <c r="Q8" i="7"/>
  <c r="D8" i="7"/>
  <c r="Q63" i="7"/>
  <c r="D63" i="7"/>
  <c r="Q52" i="7"/>
  <c r="D52" i="7"/>
  <c r="Q46" i="7"/>
  <c r="D46" i="7"/>
  <c r="Q39" i="7"/>
  <c r="D39" i="7"/>
  <c r="E27" i="7"/>
  <c r="Q20" i="7"/>
  <c r="D20" i="7"/>
  <c r="E60" i="7"/>
  <c r="Q56" i="7"/>
  <c r="D56" i="7"/>
  <c r="Q50" i="7"/>
  <c r="R50" i="7" s="1"/>
  <c r="D50" i="7"/>
  <c r="Q41" i="7"/>
  <c r="R41" i="7" s="1"/>
  <c r="D41" i="7"/>
  <c r="Q36" i="7"/>
  <c r="D36" i="7"/>
  <c r="P58" i="7"/>
  <c r="Q35" i="7"/>
  <c r="E35" i="7"/>
  <c r="D35" i="7"/>
  <c r="H14" i="5"/>
  <c r="I14" i="5" s="1"/>
  <c r="F34" i="7" s="1"/>
  <c r="D34" i="7"/>
  <c r="Q34" i="7"/>
  <c r="R34" i="7" s="1"/>
  <c r="Q4" i="7"/>
  <c r="R4" i="7" s="1"/>
  <c r="C4" i="7" s="1"/>
  <c r="E4" i="7"/>
  <c r="D4" i="7"/>
  <c r="Q3" i="7"/>
  <c r="E3" i="7"/>
  <c r="D3" i="7"/>
  <c r="D14" i="4"/>
  <c r="E14" i="4" s="1"/>
  <c r="C57" i="7"/>
  <c r="R26" i="7"/>
  <c r="R14" i="7"/>
  <c r="R10" i="7"/>
  <c r="R6" i="7"/>
  <c r="C25" i="7"/>
  <c r="C13" i="7"/>
  <c r="C9" i="7"/>
  <c r="D38" i="5"/>
  <c r="E38" i="5" s="1"/>
  <c r="O38" i="4"/>
  <c r="O40" i="4"/>
  <c r="O43" i="4"/>
  <c r="P31" i="7" s="1"/>
  <c r="O42" i="4"/>
  <c r="O41" i="4"/>
  <c r="O41" i="5"/>
  <c r="O40" i="5"/>
  <c r="H45" i="5"/>
  <c r="O42" i="5"/>
  <c r="P62" i="7" s="1"/>
  <c r="O14" i="5"/>
  <c r="O14" i="4"/>
  <c r="O43" i="5"/>
  <c r="O35" i="5"/>
  <c r="O34" i="5"/>
  <c r="O33" i="5"/>
  <c r="O32" i="5"/>
  <c r="O31" i="5"/>
  <c r="O30" i="5"/>
  <c r="O29" i="5"/>
  <c r="O28" i="5"/>
  <c r="O27" i="5"/>
  <c r="O26" i="5"/>
  <c r="O25" i="5"/>
  <c r="O24" i="5"/>
  <c r="O23" i="5"/>
  <c r="O22" i="5"/>
  <c r="O21" i="5"/>
  <c r="O20" i="5"/>
  <c r="O19" i="5"/>
  <c r="O18" i="5"/>
  <c r="O17" i="5"/>
  <c r="O16" i="5"/>
  <c r="O15" i="5"/>
  <c r="O36" i="5"/>
  <c r="O35" i="4"/>
  <c r="O34" i="4"/>
  <c r="O33" i="4"/>
  <c r="O32" i="4"/>
  <c r="O31" i="4"/>
  <c r="O30" i="4"/>
  <c r="O29" i="4"/>
  <c r="O28" i="4"/>
  <c r="O27" i="4"/>
  <c r="O26" i="4"/>
  <c r="O25" i="4"/>
  <c r="O24" i="4"/>
  <c r="O23" i="4"/>
  <c r="O22" i="4"/>
  <c r="O21" i="4"/>
  <c r="O20" i="4"/>
  <c r="O19" i="4"/>
  <c r="O17" i="4"/>
  <c r="O37" i="4"/>
  <c r="O18" i="4"/>
  <c r="O15" i="4"/>
  <c r="O39" i="4"/>
  <c r="O36" i="4"/>
  <c r="O16" i="4"/>
  <c r="H45" i="4"/>
  <c r="R18" i="7" l="1"/>
  <c r="C5" i="7"/>
  <c r="P57" i="7"/>
  <c r="R60" i="7"/>
  <c r="C11" i="6"/>
  <c r="D11" i="6" s="1"/>
  <c r="E11" i="6" s="1"/>
  <c r="F11" i="6" s="1"/>
  <c r="G11" i="6" s="1"/>
  <c r="H11" i="6" s="1"/>
  <c r="I11" i="6" s="1"/>
  <c r="J11" i="6" s="1"/>
  <c r="K11" i="6" s="1"/>
  <c r="L11" i="6" s="1"/>
  <c r="C9" i="6"/>
  <c r="D9" i="6" s="1"/>
  <c r="E9" i="6" s="1"/>
  <c r="F9" i="6" s="1"/>
  <c r="G9" i="6" s="1"/>
  <c r="H9" i="6" s="1"/>
  <c r="I9" i="6" s="1"/>
  <c r="J9" i="6" s="1"/>
  <c r="K9" i="6" s="1"/>
  <c r="L9" i="6" s="1"/>
  <c r="R22" i="7"/>
  <c r="C49" i="7"/>
  <c r="C45" i="7"/>
  <c r="R31" i="7"/>
  <c r="D10" i="7"/>
  <c r="C27" i="7"/>
  <c r="C17" i="7"/>
  <c r="R58" i="7"/>
  <c r="C29" i="7"/>
  <c r="C41" i="7"/>
  <c r="C7" i="7"/>
  <c r="P59" i="7"/>
  <c r="E34" i="7"/>
  <c r="C34" i="7"/>
  <c r="Q2" i="7"/>
  <c r="C53" i="7"/>
  <c r="R38" i="7"/>
  <c r="C61" i="7"/>
  <c r="C37" i="7"/>
  <c r="D14" i="7"/>
  <c r="E5" i="7"/>
  <c r="C21" i="7"/>
  <c r="D25" i="7"/>
  <c r="E14" i="7"/>
  <c r="C15" i="7"/>
  <c r="R56" i="7"/>
  <c r="C56" i="7"/>
  <c r="C42" i="7"/>
  <c r="R42" i="7"/>
  <c r="F39" i="5"/>
  <c r="G39" i="5" s="1"/>
  <c r="D59" i="7"/>
  <c r="H38" i="4"/>
  <c r="I38" i="4" s="1"/>
  <c r="F26" i="7" s="1"/>
  <c r="E26" i="7"/>
  <c r="H22" i="4"/>
  <c r="I22" i="4" s="1"/>
  <c r="F10" i="7" s="1"/>
  <c r="E10" i="7"/>
  <c r="H31" i="4"/>
  <c r="I31" i="4" s="1"/>
  <c r="F19" i="7" s="1"/>
  <c r="E19" i="7"/>
  <c r="F33" i="4"/>
  <c r="G33" i="4" s="1"/>
  <c r="D21" i="7"/>
  <c r="C39" i="7"/>
  <c r="R39" i="7"/>
  <c r="R8" i="7"/>
  <c r="C8" i="7"/>
  <c r="C48" i="7"/>
  <c r="R48" i="7"/>
  <c r="F18" i="4"/>
  <c r="G18" i="4" s="1"/>
  <c r="D6" i="7"/>
  <c r="C51" i="7"/>
  <c r="R51" i="7"/>
  <c r="H36" i="4"/>
  <c r="I36" i="4" s="1"/>
  <c r="F24" i="7" s="1"/>
  <c r="E24" i="7"/>
  <c r="C62" i="7"/>
  <c r="R62" i="7"/>
  <c r="R36" i="7"/>
  <c r="C36" i="7"/>
  <c r="R44" i="7"/>
  <c r="C44" i="7"/>
  <c r="F31" i="5"/>
  <c r="G31" i="5" s="1"/>
  <c r="D51" i="7"/>
  <c r="H30" i="4"/>
  <c r="I30" i="4" s="1"/>
  <c r="F18" i="7" s="1"/>
  <c r="E18" i="7"/>
  <c r="F38" i="5"/>
  <c r="G38" i="5" s="1"/>
  <c r="D58" i="7"/>
  <c r="R35" i="7"/>
  <c r="C35" i="7" s="1"/>
  <c r="C46" i="7"/>
  <c r="R46" i="7"/>
  <c r="C55" i="7"/>
  <c r="R55" i="7"/>
  <c r="R28" i="7"/>
  <c r="C28" i="7"/>
  <c r="C54" i="7"/>
  <c r="R54" i="7"/>
  <c r="R43" i="7"/>
  <c r="C43" i="7"/>
  <c r="C16" i="7"/>
  <c r="R16" i="7"/>
  <c r="R11" i="7"/>
  <c r="C11" i="7"/>
  <c r="F21" i="4"/>
  <c r="G21" i="4" s="1"/>
  <c r="D9" i="7"/>
  <c r="C59" i="7"/>
  <c r="R59" i="7"/>
  <c r="H34" i="4"/>
  <c r="I34" i="4" s="1"/>
  <c r="F22" i="7" s="1"/>
  <c r="E22" i="7"/>
  <c r="F23" i="5"/>
  <c r="G23" i="5" s="1"/>
  <c r="D43" i="7"/>
  <c r="F28" i="4"/>
  <c r="G28" i="4" s="1"/>
  <c r="D16" i="7"/>
  <c r="H41" i="4"/>
  <c r="I41" i="4" s="1"/>
  <c r="F29" i="7" s="1"/>
  <c r="E29" i="7"/>
  <c r="F23" i="4"/>
  <c r="G23" i="4" s="1"/>
  <c r="D11" i="7"/>
  <c r="C63" i="7"/>
  <c r="R63" i="7"/>
  <c r="C47" i="7"/>
  <c r="R47" i="7"/>
  <c r="C52" i="7"/>
  <c r="R52" i="7"/>
  <c r="C23" i="7"/>
  <c r="R23" i="7"/>
  <c r="C24" i="7"/>
  <c r="R24" i="7"/>
  <c r="H25" i="4"/>
  <c r="I25" i="4" s="1"/>
  <c r="F13" i="7" s="1"/>
  <c r="E13" i="7"/>
  <c r="H37" i="4"/>
  <c r="I37" i="4" s="1"/>
  <c r="F25" i="7" s="1"/>
  <c r="E25" i="7"/>
  <c r="C30" i="7"/>
  <c r="C50" i="7"/>
  <c r="R20" i="7"/>
  <c r="C20" i="7"/>
  <c r="C19" i="7"/>
  <c r="R19" i="7"/>
  <c r="F42" i="4"/>
  <c r="G42" i="4" s="1"/>
  <c r="D30" i="7"/>
  <c r="H29" i="4"/>
  <c r="I29" i="4" s="1"/>
  <c r="F17" i="7" s="1"/>
  <c r="E17" i="7"/>
  <c r="P36" i="5"/>
  <c r="P56" i="7"/>
  <c r="P22" i="5"/>
  <c r="P42" i="7"/>
  <c r="P23" i="5"/>
  <c r="P43" i="7"/>
  <c r="P31" i="5"/>
  <c r="P51" i="7"/>
  <c r="P16" i="5"/>
  <c r="P36" i="7"/>
  <c r="P24" i="5"/>
  <c r="P44" i="7"/>
  <c r="P32" i="5"/>
  <c r="P52" i="7"/>
  <c r="P17" i="5"/>
  <c r="P37" i="7"/>
  <c r="P25" i="5"/>
  <c r="P45" i="7"/>
  <c r="P33" i="5"/>
  <c r="P53" i="7"/>
  <c r="P40" i="5"/>
  <c r="P60" i="7"/>
  <c r="P34" i="5"/>
  <c r="P54" i="7"/>
  <c r="P30" i="5"/>
  <c r="P50" i="7"/>
  <c r="P18" i="5"/>
  <c r="P38" i="7"/>
  <c r="P26" i="5"/>
  <c r="P46" i="7"/>
  <c r="P41" i="5"/>
  <c r="P61" i="7"/>
  <c r="P19" i="5"/>
  <c r="P39" i="7"/>
  <c r="P27" i="5"/>
  <c r="P47" i="7"/>
  <c r="P35" i="5"/>
  <c r="P55" i="7"/>
  <c r="P20" i="5"/>
  <c r="P40" i="7"/>
  <c r="P28" i="5"/>
  <c r="P48" i="7"/>
  <c r="P43" i="5"/>
  <c r="P63" i="7"/>
  <c r="P21" i="5"/>
  <c r="P41" i="7"/>
  <c r="P29" i="5"/>
  <c r="P49" i="7"/>
  <c r="P15" i="5"/>
  <c r="P35" i="7"/>
  <c r="P14" i="5"/>
  <c r="P34" i="7"/>
  <c r="P26" i="4"/>
  <c r="P14" i="7"/>
  <c r="P42" i="4"/>
  <c r="P30" i="7"/>
  <c r="P19" i="4"/>
  <c r="P7" i="7"/>
  <c r="P35" i="4"/>
  <c r="P23" i="7"/>
  <c r="P20" i="4"/>
  <c r="P8" i="7"/>
  <c r="P28" i="4"/>
  <c r="P16" i="7"/>
  <c r="P36" i="4"/>
  <c r="P24" i="7"/>
  <c r="P21" i="4"/>
  <c r="P9" i="7"/>
  <c r="P29" i="4"/>
  <c r="P17" i="7"/>
  <c r="P30" i="4"/>
  <c r="P18" i="7"/>
  <c r="P39" i="4"/>
  <c r="P27" i="7"/>
  <c r="P22" i="4"/>
  <c r="P10" i="7"/>
  <c r="P23" i="4"/>
  <c r="P11" i="7"/>
  <c r="P31" i="4"/>
  <c r="P19" i="7"/>
  <c r="P40" i="4"/>
  <c r="P28" i="7"/>
  <c r="P18" i="4"/>
  <c r="P6" i="7"/>
  <c r="P24" i="4"/>
  <c r="P12" i="7"/>
  <c r="P32" i="4"/>
  <c r="P20" i="7"/>
  <c r="P38" i="4"/>
  <c r="P26" i="7"/>
  <c r="P37" i="4"/>
  <c r="P25" i="7"/>
  <c r="P25" i="4"/>
  <c r="P13" i="7"/>
  <c r="P33" i="4"/>
  <c r="P21" i="7"/>
  <c r="P41" i="4"/>
  <c r="P29" i="7"/>
  <c r="P34" i="4"/>
  <c r="P22" i="7"/>
  <c r="P17" i="4"/>
  <c r="P5" i="7"/>
  <c r="P27" i="4"/>
  <c r="P15" i="7"/>
  <c r="P16" i="4"/>
  <c r="P4" i="7"/>
  <c r="R3" i="7"/>
  <c r="C3" i="7" s="1"/>
  <c r="P15" i="4"/>
  <c r="P3" i="7"/>
  <c r="F14" i="4"/>
  <c r="G14" i="4" s="1"/>
  <c r="P14" i="4"/>
  <c r="P2" i="7"/>
  <c r="P43" i="4"/>
  <c r="P42" i="5"/>
  <c r="C13" i="6" l="1"/>
  <c r="D13" i="6" s="1"/>
  <c r="E13" i="6" s="1"/>
  <c r="F13" i="6" s="1"/>
  <c r="G13" i="6" s="1"/>
  <c r="H13" i="6" s="1"/>
  <c r="I13" i="6" s="1"/>
  <c r="J13" i="6" s="1"/>
  <c r="K13" i="6" s="1"/>
  <c r="L13" i="6" s="1"/>
  <c r="D2" i="7"/>
  <c r="R2" i="7" s="1"/>
  <c r="H33" i="4"/>
  <c r="I33" i="4" s="1"/>
  <c r="F21" i="7" s="1"/>
  <c r="E21" i="7"/>
  <c r="H39" i="5"/>
  <c r="I39" i="5" s="1"/>
  <c r="F59" i="7" s="1"/>
  <c r="E59" i="7"/>
  <c r="H18" i="4"/>
  <c r="I18" i="4" s="1"/>
  <c r="F6" i="7" s="1"/>
  <c r="E6" i="7"/>
  <c r="H21" i="4"/>
  <c r="I21" i="4" s="1"/>
  <c r="F9" i="7" s="1"/>
  <c r="E9" i="7"/>
  <c r="H38" i="5"/>
  <c r="I38" i="5" s="1"/>
  <c r="F58" i="7" s="1"/>
  <c r="E58" i="7"/>
  <c r="H31" i="5"/>
  <c r="I31" i="5" s="1"/>
  <c r="F51" i="7" s="1"/>
  <c r="E51" i="7"/>
  <c r="H28" i="4"/>
  <c r="I28" i="4" s="1"/>
  <c r="F16" i="7" s="1"/>
  <c r="E16" i="7"/>
  <c r="H23" i="5"/>
  <c r="I23" i="5" s="1"/>
  <c r="F43" i="7" s="1"/>
  <c r="E43" i="7"/>
  <c r="H42" i="4"/>
  <c r="I42" i="4" s="1"/>
  <c r="F30" i="7" s="1"/>
  <c r="E30" i="7"/>
  <c r="H23" i="4"/>
  <c r="I23" i="4" s="1"/>
  <c r="F11" i="7" s="1"/>
  <c r="E11" i="7"/>
  <c r="H14" i="4"/>
  <c r="I14" i="4" s="1"/>
  <c r="F2" i="7" s="1"/>
  <c r="C2" i="7" l="1"/>
  <c r="C15" i="6"/>
  <c r="D15" i="6" s="1"/>
  <c r="E15" i="6" s="1"/>
  <c r="F15" i="6" s="1"/>
  <c r="G15" i="6" s="1"/>
  <c r="H15" i="6" s="1"/>
  <c r="I15" i="6" s="1"/>
  <c r="J15" i="6" s="1"/>
  <c r="K15" i="6" s="1"/>
  <c r="L15" i="6" s="1"/>
  <c r="E2" i="7"/>
  <c r="C17" i="6" l="1"/>
  <c r="D17" i="6" s="1"/>
  <c r="E17" i="6" s="1"/>
  <c r="F17" i="6" s="1"/>
  <c r="G17" i="6" s="1"/>
  <c r="H17" i="6" s="1"/>
  <c r="I17" i="6" s="1"/>
  <c r="J17" i="6" s="1"/>
  <c r="K17" i="6" s="1"/>
  <c r="L17" i="6" s="1"/>
  <c r="C19" i="6" l="1"/>
  <c r="D19" i="6" s="1"/>
  <c r="E19" i="6" s="1"/>
  <c r="F19" i="6" s="1"/>
  <c r="G19" i="6" s="1"/>
  <c r="H19" i="6" s="1"/>
  <c r="I19" i="6" s="1"/>
  <c r="J19" i="6" s="1"/>
  <c r="K19" i="6" s="1"/>
  <c r="L19" i="6" s="1"/>
  <c r="C21" i="6" l="1"/>
  <c r="D21" i="6" s="1"/>
  <c r="E21" i="6" s="1"/>
  <c r="F21" i="6" s="1"/>
  <c r="G21" i="6" s="1"/>
  <c r="H21" i="6" s="1"/>
  <c r="I21" i="6" s="1"/>
  <c r="J21" i="6" s="1"/>
  <c r="K21" i="6" s="1"/>
  <c r="L21" i="6" s="1"/>
  <c r="C23" i="6" s="1"/>
  <c r="D23" i="6" s="1"/>
  <c r="E23" i="6" s="1"/>
  <c r="F23" i="6" s="1"/>
  <c r="G23" i="6" s="1"/>
  <c r="H23" i="6" s="1"/>
  <c r="I23" i="6" s="1"/>
  <c r="J23" i="6" s="1"/>
  <c r="K23" i="6" s="1"/>
  <c r="L2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IBM</author>
    <author>ORK8</author>
    <author>takano</author>
  </authors>
  <commentList>
    <comment ref="I9" authorId="0" shapeId="0" xr:uid="{23D18579-8AE8-41B6-AF8A-31B5CA519C19}">
      <text>
        <r>
          <rPr>
            <b/>
            <sz val="9"/>
            <color indexed="81"/>
            <rFont val="ＭＳ Ｐゴシック"/>
            <family val="3"/>
            <charset val="128"/>
          </rPr>
          <t>▼をクリックしてリストから選択して下さい。</t>
        </r>
      </text>
    </comment>
    <comment ref="B14" authorId="1" shapeId="0" xr:uid="{F0B920B4-C6AE-448F-8226-C24910D19621}">
      <text>
        <r>
          <rPr>
            <b/>
            <sz val="11"/>
            <color indexed="81"/>
            <rFont val="ＭＳ Ｐゴシック"/>
            <family val="3"/>
            <charset val="128"/>
          </rPr>
          <t xml:space="preserve">登録番号と一致させる
</t>
        </r>
      </text>
    </comment>
    <comment ref="G14" authorId="1" shapeId="0" xr:uid="{936A9951-EA4E-49EB-BC9F-EECBF05EB064}">
      <text>
        <r>
          <rPr>
            <b/>
            <sz val="9"/>
            <color indexed="81"/>
            <rFont val="ＭＳ Ｐゴシック"/>
            <family val="3"/>
            <charset val="128"/>
          </rPr>
          <t>大文字</t>
        </r>
      </text>
    </comment>
    <comment ref="H14" authorId="1" shapeId="0" xr:uid="{E0C6B0EF-3F01-4C39-BB93-C9EFB82C233A}">
      <text>
        <r>
          <rPr>
            <b/>
            <sz val="9"/>
            <color indexed="81"/>
            <rFont val="ＭＳ Ｐゴシック"/>
            <family val="3"/>
            <charset val="128"/>
          </rPr>
          <t>頭文字だけ大文字他は小文字</t>
        </r>
      </text>
    </comment>
    <comment ref="J14" authorId="2" shapeId="0" xr:uid="{5A148BD6-1BF2-476B-853A-269E9319A411}">
      <text>
        <r>
          <rPr>
            <b/>
            <sz val="9"/>
            <color indexed="81"/>
            <rFont val="ＭＳ Ｐゴシック"/>
            <family val="3"/>
            <charset val="128"/>
          </rPr>
          <t>▼をクリックしてリストから選択して下さい。</t>
        </r>
      </text>
    </comment>
    <comment ref="M14" authorId="2" shapeId="0" xr:uid="{D8FEAE8A-9A79-467E-81FD-B60E00B4C045}">
      <text>
        <r>
          <rPr>
            <b/>
            <sz val="9"/>
            <color indexed="81"/>
            <rFont val="ＭＳ Ｐゴシック"/>
            <family val="3"/>
            <charset val="128"/>
          </rPr>
          <t xml:space="preserve">▼から○を選択して下さい。
</t>
        </r>
      </text>
    </comment>
    <comment ref="N14" authorId="2" shapeId="0" xr:uid="{239D58F9-A3D8-461F-8BFF-E1EC68D87B74}">
      <text>
        <r>
          <rPr>
            <b/>
            <sz val="9"/>
            <color indexed="81"/>
            <rFont val="ＭＳ Ｐゴシック"/>
            <family val="3"/>
            <charset val="128"/>
          </rPr>
          <t xml:space="preserve">▼から○を選択して下さい。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IBM</author>
    <author>ORK8</author>
    <author>takano</author>
  </authors>
  <commentList>
    <comment ref="I9" authorId="0" shapeId="0" xr:uid="{FBB1E2C6-FBED-470A-BBBE-EEC1C907F80C}">
      <text>
        <r>
          <rPr>
            <b/>
            <sz val="9"/>
            <color indexed="81"/>
            <rFont val="ＭＳ Ｐゴシック"/>
            <family val="3"/>
            <charset val="128"/>
          </rPr>
          <t>▼をクリックしてリストから選択して下さい。</t>
        </r>
      </text>
    </comment>
    <comment ref="B14" authorId="1" shapeId="0" xr:uid="{54BD093F-49C7-4FA9-9BD0-449481861881}">
      <text>
        <r>
          <rPr>
            <b/>
            <sz val="11"/>
            <color indexed="81"/>
            <rFont val="ＭＳ Ｐゴシック"/>
            <family val="3"/>
            <charset val="128"/>
          </rPr>
          <t>登録番号と一致させる</t>
        </r>
      </text>
    </comment>
    <comment ref="G14" authorId="1" shapeId="0" xr:uid="{1EE7101D-0B9D-4FE4-9B21-7753B81CE3BC}">
      <text>
        <r>
          <rPr>
            <b/>
            <sz val="9"/>
            <color indexed="81"/>
            <rFont val="ＭＳ Ｐゴシック"/>
            <family val="3"/>
            <charset val="128"/>
          </rPr>
          <t>大文字</t>
        </r>
      </text>
    </comment>
    <comment ref="H14" authorId="1" shapeId="0" xr:uid="{04BA74E6-0C22-4581-A68A-CE75CB81E8D5}">
      <text>
        <r>
          <rPr>
            <b/>
            <sz val="9"/>
            <color indexed="81"/>
            <rFont val="ＭＳ Ｐゴシック"/>
            <family val="3"/>
            <charset val="128"/>
          </rPr>
          <t>頭文字だけ大文字他は小文字</t>
        </r>
      </text>
    </comment>
    <comment ref="J14" authorId="2" shapeId="0" xr:uid="{662249DD-E3E4-41D0-AA09-8F05E22D76E2}">
      <text>
        <r>
          <rPr>
            <b/>
            <sz val="9"/>
            <color indexed="81"/>
            <rFont val="ＭＳ Ｐゴシック"/>
            <family val="3"/>
            <charset val="128"/>
          </rPr>
          <t>▼をクリックしてリストから選択して下さい。</t>
        </r>
      </text>
    </comment>
    <comment ref="M14" authorId="2" shapeId="0" xr:uid="{E7DFB98F-1595-4815-B0CF-433958DB4621}">
      <text>
        <r>
          <rPr>
            <b/>
            <sz val="9"/>
            <color indexed="81"/>
            <rFont val="ＭＳ Ｐゴシック"/>
            <family val="3"/>
            <charset val="128"/>
          </rPr>
          <t xml:space="preserve">▼から○を選択して下さい。
</t>
        </r>
      </text>
    </comment>
    <comment ref="N14" authorId="2" shapeId="0" xr:uid="{24D1EF3B-A330-4FE2-B76F-889A4F766608}">
      <text>
        <r>
          <rPr>
            <b/>
            <sz val="9"/>
            <color indexed="81"/>
            <rFont val="ＭＳ Ｐゴシック"/>
            <family val="3"/>
            <charset val="128"/>
          </rPr>
          <t xml:space="preserve">▼から○を選択して下さい。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youko</author>
  </authors>
  <commentList>
    <comment ref="C6" authorId="0" shapeId="0" xr:uid="{4A4B6EE6-C001-44CA-96F0-179348C2B131}">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8" authorId="0" shapeId="0" xr:uid="{3FEF9582-32B0-45E0-905C-FCD1197A84B3}">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10" authorId="0" shapeId="0" xr:uid="{DC82BC7B-BB48-4C8A-89FB-05315D385CEE}">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12" authorId="0" shapeId="0" xr:uid="{192BDE05-324B-41AB-B580-6CA5BA33AC9C}">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14" authorId="0" shapeId="0" xr:uid="{161AA898-076B-485B-94B2-E88B387F1827}">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16" authorId="0" shapeId="0" xr:uid="{DE5AA4B2-643A-476E-BB95-50AB2AB6CC70}">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18" authorId="0" shapeId="0" xr:uid="{AABCEEFD-3CC9-4BDA-9353-87F96FAECFE7}">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20" authorId="0" shapeId="0" xr:uid="{F4248898-1970-42C9-8180-C6C44FD6F58A}">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22" authorId="0" shapeId="0" xr:uid="{759BC146-A65F-4305-B8D0-B6DD48CDF112}">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C24" authorId="0" shapeId="0" xr:uid="{75D0F671-23AD-4E3E-B8D8-89C7C75028C3}">
      <text>
        <r>
          <rPr>
            <b/>
            <sz val="16"/>
            <color indexed="81"/>
            <rFont val="ＭＳ Ｐゴシック"/>
            <family val="3"/>
            <charset val="128"/>
          </rPr>
          <t>数字を入力
「枚」は入れない</t>
        </r>
        <r>
          <rPr>
            <sz val="9"/>
            <color indexed="81"/>
            <rFont val="ＭＳ Ｐゴシック"/>
            <family val="3"/>
            <charset val="128"/>
          </rPr>
          <t xml:space="preserve">
</t>
        </r>
      </text>
    </comment>
    <comment ref="H26" authorId="0" shapeId="0" xr:uid="{170B2D27-920A-4384-AA1A-6A9D807CBCCE}">
      <text>
        <r>
          <rPr>
            <b/>
            <sz val="9"/>
            <color indexed="81"/>
            <rFont val="ＭＳ Ｐゴシック"/>
            <family val="3"/>
            <charset val="128"/>
          </rPr>
          <t>上の表合計数が反映されます。</t>
        </r>
      </text>
    </comment>
  </commentList>
</comments>
</file>

<file path=xl/sharedStrings.xml><?xml version="1.0" encoding="utf-8"?>
<sst xmlns="http://schemas.openxmlformats.org/spreadsheetml/2006/main" count="1110" uniqueCount="701">
  <si>
    <t>メール ：　kinjoyok@open.ed.jp</t>
    <phoneticPr fontId="4"/>
  </si>
  <si>
    <t>メール ：　okikoriku@as.open.ed.jp</t>
    <phoneticPr fontId="4"/>
  </si>
  <si>
    <t>ＴＥＬ ：　０９８－８６０－３８１０</t>
    <phoneticPr fontId="4"/>
  </si>
  <si>
    <t>ＴＥＬ ：　０９８－８９８－４８８８</t>
    <phoneticPr fontId="4"/>
  </si>
  <si>
    <t>那覇国際高校　金城　洋子</t>
    <rPh sb="0" eb="2">
      <t>ナハ</t>
    </rPh>
    <rPh sb="2" eb="4">
      <t>コクサイ</t>
    </rPh>
    <rPh sb="4" eb="6">
      <t>コウコウ</t>
    </rPh>
    <rPh sb="7" eb="9">
      <t>キンジョウ</t>
    </rPh>
    <rPh sb="10" eb="12">
      <t>ヨウコ</t>
    </rPh>
    <phoneticPr fontId="4"/>
  </si>
  <si>
    <t>中部商業高校　本村　優</t>
    <rPh sb="0" eb="2">
      <t>チュウブ</t>
    </rPh>
    <rPh sb="2" eb="4">
      <t>ショウギョウ</t>
    </rPh>
    <rPh sb="4" eb="6">
      <t>コウコウ</t>
    </rPh>
    <rPh sb="7" eb="9">
      <t>モトムラ</t>
    </rPh>
    <rPh sb="10" eb="11">
      <t>ユウ</t>
    </rPh>
    <phoneticPr fontId="4"/>
  </si>
  <si>
    <t>沖縄県高体連陸上専門部　登録担当</t>
    <rPh sb="0" eb="3">
      <t>オキナワケン</t>
    </rPh>
    <rPh sb="3" eb="6">
      <t>コウタイレン</t>
    </rPh>
    <rPh sb="6" eb="8">
      <t>リクジョウ</t>
    </rPh>
    <rPh sb="8" eb="10">
      <t>センモン</t>
    </rPh>
    <rPh sb="10" eb="11">
      <t>ブ</t>
    </rPh>
    <rPh sb="12" eb="14">
      <t>トウロク</t>
    </rPh>
    <rPh sb="14" eb="16">
      <t>タントウ</t>
    </rPh>
    <phoneticPr fontId="4"/>
  </si>
  <si>
    <t>沖縄県高体連陸上専門部　記録情報</t>
    <rPh sb="0" eb="3">
      <t>オキナワケン</t>
    </rPh>
    <rPh sb="3" eb="6">
      <t>コウタイレン</t>
    </rPh>
    <rPh sb="6" eb="8">
      <t>リクジョウ</t>
    </rPh>
    <rPh sb="8" eb="10">
      <t>センモン</t>
    </rPh>
    <rPh sb="10" eb="11">
      <t>ブ</t>
    </rPh>
    <rPh sb="12" eb="14">
      <t>キロク</t>
    </rPh>
    <rPh sb="14" eb="16">
      <t>ジョウホウ</t>
    </rPh>
    <phoneticPr fontId="4"/>
  </si>
  <si>
    <t>登録についての問い合わせ先</t>
    <rPh sb="0" eb="2">
      <t>トウロク</t>
    </rPh>
    <rPh sb="7" eb="8">
      <t>ト</t>
    </rPh>
    <rPh sb="9" eb="10">
      <t>ア</t>
    </rPh>
    <rPh sb="12" eb="13">
      <t>サキ</t>
    </rPh>
    <phoneticPr fontId="4"/>
  </si>
  <si>
    <t>このデータ入力の問い合わせ先</t>
    <rPh sb="5" eb="7">
      <t>ニュウリョク</t>
    </rPh>
    <rPh sb="8" eb="9">
      <t>ト</t>
    </rPh>
    <rPh sb="10" eb="11">
      <t>ア</t>
    </rPh>
    <rPh sb="13" eb="14">
      <t>サキ</t>
    </rPh>
    <phoneticPr fontId="4"/>
  </si>
  <si>
    <r>
      <rPr>
        <b/>
        <sz val="11"/>
        <color indexed="10"/>
        <rFont val="Segoe UI Symbol"/>
        <family val="2"/>
      </rPr>
      <t>☑</t>
    </r>
    <r>
      <rPr>
        <b/>
        <sz val="11"/>
        <color indexed="10"/>
        <rFont val="游ゴシック"/>
        <family val="3"/>
        <charset val="128"/>
      </rPr>
      <t>すべてのシートへ入力完了後「okikoriku@as.open.ed.jp」へファイルをメール送信</t>
    </r>
    <rPh sb="9" eb="11">
      <t>ニュウリョク</t>
    </rPh>
    <rPh sb="11" eb="13">
      <t>カンリョウ</t>
    </rPh>
    <rPh sb="13" eb="14">
      <t>ゴ</t>
    </rPh>
    <rPh sb="48" eb="50">
      <t>ソウシン</t>
    </rPh>
    <phoneticPr fontId="4"/>
  </si>
  <si>
    <t>２．各番号の枚数を入力　→合計枚数は自動計算</t>
    <rPh sb="2" eb="5">
      <t>カクバンゴウ</t>
    </rPh>
    <rPh sb="6" eb="8">
      <t>マイスウ</t>
    </rPh>
    <rPh sb="9" eb="11">
      <t>ニュウリョク</t>
    </rPh>
    <rPh sb="13" eb="15">
      <t>ゴウケイ</t>
    </rPh>
    <rPh sb="15" eb="17">
      <t>マイスウ</t>
    </rPh>
    <rPh sb="18" eb="20">
      <t>ジドウ</t>
    </rPh>
    <rPh sb="20" eb="22">
      <t>ケイサン</t>
    </rPh>
    <phoneticPr fontId="4"/>
  </si>
  <si>
    <t>１．学校番号を入力　→100通りの番号が表示</t>
    <rPh sb="2" eb="4">
      <t>ガッコウ</t>
    </rPh>
    <rPh sb="4" eb="6">
      <t>バンゴウ</t>
    </rPh>
    <rPh sb="7" eb="9">
      <t>ニュウリョク</t>
    </rPh>
    <rPh sb="14" eb="15">
      <t>トオ</t>
    </rPh>
    <rPh sb="17" eb="19">
      <t>バンゴウ</t>
    </rPh>
    <rPh sb="20" eb="22">
      <t>ヒョウジ</t>
    </rPh>
    <phoneticPr fontId="4"/>
  </si>
  <si>
    <t>＜アスリートビブス＞</t>
    <phoneticPr fontId="4"/>
  </si>
  <si>
    <t>５．申込種目を選択入力</t>
    <rPh sb="2" eb="4">
      <t>モウシコミ</t>
    </rPh>
    <rPh sb="4" eb="6">
      <t>シュモク</t>
    </rPh>
    <rPh sb="7" eb="9">
      <t>センタク</t>
    </rPh>
    <rPh sb="9" eb="11">
      <t>ニュウリョク</t>
    </rPh>
    <phoneticPr fontId="4"/>
  </si>
  <si>
    <t>　→氏名、フリガナ、英字、学年が自動で表示</t>
    <rPh sb="19" eb="21">
      <t>ヒョウジ</t>
    </rPh>
    <phoneticPr fontId="4"/>
  </si>
  <si>
    <t>４．「男子選手」「女子選手」シートに申込生徒のアスリートビブス（登録番号）を入力</t>
    <rPh sb="3" eb="5">
      <t>ダンシ</t>
    </rPh>
    <rPh sb="5" eb="7">
      <t>センシュ</t>
    </rPh>
    <rPh sb="9" eb="11">
      <t>ジョシ</t>
    </rPh>
    <rPh sb="11" eb="13">
      <t>センシュ</t>
    </rPh>
    <rPh sb="18" eb="20">
      <t>モウシコミ</t>
    </rPh>
    <rPh sb="20" eb="22">
      <t>セイト</t>
    </rPh>
    <rPh sb="32" eb="36">
      <t>トウロクバンゴウ</t>
    </rPh>
    <rPh sb="38" eb="40">
      <t>ニュウリョク</t>
    </rPh>
    <phoneticPr fontId="4"/>
  </si>
  <si>
    <t>　※項目の順番に注意し、必要な情報のみ貼り付け</t>
    <rPh sb="2" eb="4">
      <t>コウモク</t>
    </rPh>
    <rPh sb="5" eb="7">
      <t>ジュンバン</t>
    </rPh>
    <rPh sb="8" eb="10">
      <t>チュウイ</t>
    </rPh>
    <rPh sb="12" eb="14">
      <t>ヒツヨウ</t>
    </rPh>
    <rPh sb="15" eb="17">
      <t>ジョウホウ</t>
    </rPh>
    <rPh sb="19" eb="20">
      <t>ハ</t>
    </rPh>
    <rPh sb="21" eb="22">
      <t>ツ</t>
    </rPh>
    <phoneticPr fontId="4"/>
  </si>
  <si>
    <t>３．「登録データ」シートにCSVファイルから必要な情報を貼り付けるか直接入力</t>
    <rPh sb="3" eb="5">
      <t>トウロク</t>
    </rPh>
    <rPh sb="22" eb="24">
      <t>ヒツヨウ</t>
    </rPh>
    <rPh sb="25" eb="27">
      <t>ジョウホウ</t>
    </rPh>
    <rPh sb="28" eb="29">
      <t>ハ</t>
    </rPh>
    <rPh sb="30" eb="31">
      <t>ツ</t>
    </rPh>
    <rPh sb="34" eb="36">
      <t>チョクセツ</t>
    </rPh>
    <rPh sb="36" eb="38">
      <t>ニュウリョク</t>
    </rPh>
    <phoneticPr fontId="4"/>
  </si>
  <si>
    <t>２．加入団体情報管理より、CSVファイルをダウンロード</t>
    <rPh sb="2" eb="4">
      <t>カニュウ</t>
    </rPh>
    <rPh sb="4" eb="6">
      <t>ダンタイ</t>
    </rPh>
    <rPh sb="6" eb="8">
      <t>ジョウホウ</t>
    </rPh>
    <rPh sb="8" eb="10">
      <t>カンリ</t>
    </rPh>
    <phoneticPr fontId="4"/>
  </si>
  <si>
    <t>　※登録について不明な場合は、下記の問い合わせ先へ</t>
    <rPh sb="23" eb="24">
      <t>サキ</t>
    </rPh>
    <phoneticPr fontId="4"/>
  </si>
  <si>
    <t>１．日本陸上競技連盟「JAAF-START」で会員登録</t>
    <rPh sb="2" eb="4">
      <t>ニホン</t>
    </rPh>
    <rPh sb="4" eb="8">
      <t>リクジョウキョウギ</t>
    </rPh>
    <rPh sb="8" eb="10">
      <t>レンメイ</t>
    </rPh>
    <rPh sb="23" eb="25">
      <t>カイイン</t>
    </rPh>
    <rPh sb="25" eb="27">
      <t>トウロク</t>
    </rPh>
    <phoneticPr fontId="4"/>
  </si>
  <si>
    <t>＜選手情報＞</t>
    <rPh sb="1" eb="3">
      <t>センシュ</t>
    </rPh>
    <rPh sb="3" eb="5">
      <t>ジョウホウ</t>
    </rPh>
    <phoneticPr fontId="4"/>
  </si>
  <si>
    <t>２．監督名・引率責任者・校長名等を入力</t>
    <rPh sb="2" eb="4">
      <t>カントク</t>
    </rPh>
    <rPh sb="4" eb="5">
      <t>メイ</t>
    </rPh>
    <rPh sb="6" eb="8">
      <t>インソツ</t>
    </rPh>
    <rPh sb="8" eb="11">
      <t>セキニンシャ</t>
    </rPh>
    <rPh sb="12" eb="14">
      <t>コウチョウ</t>
    </rPh>
    <rPh sb="14" eb="15">
      <t>メイ</t>
    </rPh>
    <rPh sb="15" eb="16">
      <t>トウ</t>
    </rPh>
    <rPh sb="17" eb="19">
      <t>ニュウリョク</t>
    </rPh>
    <phoneticPr fontId="4"/>
  </si>
  <si>
    <t>１．「男子選手」「女子選手」シートに学校番号を入力　→学校名・電話番号が自動で表示</t>
    <rPh sb="3" eb="5">
      <t>ダンシ</t>
    </rPh>
    <rPh sb="5" eb="7">
      <t>センシュ</t>
    </rPh>
    <rPh sb="9" eb="13">
      <t>ジョシセンシュ</t>
    </rPh>
    <rPh sb="18" eb="20">
      <t>ガッコウ</t>
    </rPh>
    <rPh sb="20" eb="22">
      <t>バンゴウ</t>
    </rPh>
    <rPh sb="23" eb="25">
      <t>ニュウリョク</t>
    </rPh>
    <rPh sb="27" eb="29">
      <t>ガッコウ</t>
    </rPh>
    <rPh sb="29" eb="30">
      <t>メイ</t>
    </rPh>
    <rPh sb="31" eb="33">
      <t>デンワ</t>
    </rPh>
    <rPh sb="33" eb="35">
      <t>バンゴウ</t>
    </rPh>
    <rPh sb="36" eb="38">
      <t>ジドウ</t>
    </rPh>
    <rPh sb="39" eb="41">
      <t>ヒョウジ</t>
    </rPh>
    <phoneticPr fontId="4"/>
  </si>
  <si>
    <t>＜選手情報以外＞</t>
    <rPh sb="1" eb="3">
      <t>センシュ</t>
    </rPh>
    <rPh sb="3" eb="5">
      <t>ジョウホウ</t>
    </rPh>
    <rPh sb="5" eb="7">
      <t>イガイ</t>
    </rPh>
    <phoneticPr fontId="4"/>
  </si>
  <si>
    <t>　申込ファイル入力についての説明</t>
    <rPh sb="1" eb="3">
      <t>モウシコミ</t>
    </rPh>
    <rPh sb="7" eb="9">
      <t>ニュウリョク</t>
    </rPh>
    <rPh sb="14" eb="16">
      <t>セツメイ</t>
    </rPh>
    <phoneticPr fontId="4"/>
  </si>
  <si>
    <t>学年</t>
  </si>
  <si>
    <t>*リレーは出場種目に○印をつけて下さい。</t>
    <rPh sb="5" eb="7">
      <t>シュツジョウ</t>
    </rPh>
    <rPh sb="7" eb="9">
      <t>シュモク</t>
    </rPh>
    <rPh sb="11" eb="12">
      <t>シルシ</t>
    </rPh>
    <rPh sb="16" eb="17">
      <t>クダ</t>
    </rPh>
    <phoneticPr fontId="12"/>
  </si>
  <si>
    <t>　　印</t>
    <rPh sb="2" eb="3">
      <t>イン</t>
    </rPh>
    <phoneticPr fontId="4"/>
  </si>
  <si>
    <t>校長</t>
    <rPh sb="0" eb="2">
      <t>コウチョウ</t>
    </rPh>
    <phoneticPr fontId="4"/>
  </si>
  <si>
    <t>令和　　年　　月　　日</t>
    <rPh sb="0" eb="2">
      <t>レイワ</t>
    </rPh>
    <rPh sb="4" eb="5">
      <t>トシ</t>
    </rPh>
    <rPh sb="5" eb="6">
      <t>ヘイネン</t>
    </rPh>
    <rPh sb="7" eb="8">
      <t>ガツ</t>
    </rPh>
    <rPh sb="10" eb="11">
      <t>ニチ</t>
    </rPh>
    <phoneticPr fontId="4"/>
  </si>
  <si>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12"/>
  </si>
  <si>
    <t>①上記の者は本校在学生であり、健康診断の結果異常なく標記大会に出場することを認め参加申し込み致します。</t>
    <rPh sb="1" eb="2">
      <t>ウエ</t>
    </rPh>
    <rPh sb="2" eb="3">
      <t>キ</t>
    </rPh>
    <rPh sb="4" eb="5">
      <t>モノ</t>
    </rPh>
    <rPh sb="6" eb="8">
      <t>ホンコウ</t>
    </rPh>
    <rPh sb="8" eb="10">
      <t>ザイガク</t>
    </rPh>
    <rPh sb="10" eb="11">
      <t>ショウ</t>
    </rPh>
    <rPh sb="15" eb="17">
      <t>ケンコウ</t>
    </rPh>
    <rPh sb="17" eb="19">
      <t>シンダン</t>
    </rPh>
    <rPh sb="20" eb="22">
      <t>ケッカ</t>
    </rPh>
    <rPh sb="22" eb="24">
      <t>イジョウ</t>
    </rPh>
    <rPh sb="26" eb="28">
      <t>ヒョウキ</t>
    </rPh>
    <rPh sb="28" eb="30">
      <t>タイカイ</t>
    </rPh>
    <rPh sb="31" eb="33">
      <t>シュツジョウ</t>
    </rPh>
    <rPh sb="38" eb="39">
      <t>ミト</t>
    </rPh>
    <rPh sb="40" eb="42">
      <t>サンカ</t>
    </rPh>
    <rPh sb="42" eb="43">
      <t>モウ</t>
    </rPh>
    <rPh sb="44" eb="45">
      <t>コ</t>
    </rPh>
    <rPh sb="46" eb="47">
      <t>イタ</t>
    </rPh>
    <phoneticPr fontId="12"/>
  </si>
  <si>
    <t>*自動表示。実人数と異なる場合は手打ちで訂正を。</t>
    <rPh sb="1" eb="3">
      <t>ジドウ</t>
    </rPh>
    <rPh sb="3" eb="5">
      <t>ヒョウジ</t>
    </rPh>
    <rPh sb="6" eb="7">
      <t>ジツ</t>
    </rPh>
    <rPh sb="7" eb="9">
      <t>ニンズウ</t>
    </rPh>
    <rPh sb="10" eb="11">
      <t>コト</t>
    </rPh>
    <rPh sb="13" eb="15">
      <t>バアイ</t>
    </rPh>
    <rPh sb="16" eb="18">
      <t>テウ</t>
    </rPh>
    <rPh sb="20" eb="22">
      <t>テイセイ</t>
    </rPh>
    <phoneticPr fontId="4"/>
  </si>
  <si>
    <t>）　人</t>
    <rPh sb="2" eb="3">
      <t>ニン</t>
    </rPh>
    <phoneticPr fontId="4"/>
  </si>
  <si>
    <t>合計（</t>
    <rPh sb="0" eb="2">
      <t>ゴウケイ</t>
    </rPh>
    <phoneticPr fontId="4"/>
  </si>
  <si>
    <t>4×400mR</t>
    <phoneticPr fontId="4"/>
  </si>
  <si>
    <t>4×100mR</t>
    <phoneticPr fontId="4"/>
  </si>
  <si>
    <t>八種競技</t>
    <rPh sb="0" eb="1">
      <t>8</t>
    </rPh>
    <rPh sb="1" eb="2">
      <t>シュ</t>
    </rPh>
    <rPh sb="2" eb="4">
      <t>キョウギ</t>
    </rPh>
    <phoneticPr fontId="12"/>
  </si>
  <si>
    <t>やり投</t>
    <phoneticPr fontId="12"/>
  </si>
  <si>
    <t>ﾊﾝﾏｰ投</t>
    <phoneticPr fontId="12"/>
  </si>
  <si>
    <t>円盤投</t>
    <rPh sb="0" eb="3">
      <t>エンバンナゲ</t>
    </rPh>
    <phoneticPr fontId="12"/>
  </si>
  <si>
    <t>砲丸投</t>
    <rPh sb="0" eb="3">
      <t>ホウガンナゲ</t>
    </rPh>
    <phoneticPr fontId="12"/>
  </si>
  <si>
    <t>三段跳</t>
    <rPh sb="0" eb="3">
      <t>サンダントビ</t>
    </rPh>
    <phoneticPr fontId="12"/>
  </si>
  <si>
    <t>走幅跳</t>
    <rPh sb="0" eb="1">
      <t>ソウ</t>
    </rPh>
    <phoneticPr fontId="12"/>
  </si>
  <si>
    <t>棒高跳</t>
    <rPh sb="0" eb="3">
      <t>ボウタカトビ</t>
    </rPh>
    <phoneticPr fontId="12"/>
  </si>
  <si>
    <t>走高跳</t>
    <rPh sb="0" eb="1">
      <t>ソウ</t>
    </rPh>
    <phoneticPr fontId="12"/>
  </si>
  <si>
    <t>５０００mＷ</t>
    <phoneticPr fontId="12"/>
  </si>
  <si>
    <t>３０００mSC</t>
    <phoneticPr fontId="12"/>
  </si>
  <si>
    <t>４００ｍＨ</t>
    <phoneticPr fontId="18"/>
  </si>
  <si>
    <t>１１０ｍＨ</t>
  </si>
  <si>
    <t>５０００ｍ</t>
  </si>
  <si>
    <t>１５００ｍ</t>
    <phoneticPr fontId="4"/>
  </si>
  <si>
    <t>８００ｍ</t>
  </si>
  <si>
    <t>４００ｍ</t>
  </si>
  <si>
    <t>２００ｍ</t>
  </si>
  <si>
    <t>１００ｍ</t>
  </si>
  <si>
    <t>参加数</t>
    <rPh sb="0" eb="3">
      <t>サンカスウ</t>
    </rPh>
    <phoneticPr fontId="4"/>
  </si>
  <si>
    <t>種目</t>
    <rPh sb="0" eb="2">
      <t>シュモク</t>
    </rPh>
    <phoneticPr fontId="4"/>
  </si>
  <si>
    <t>(名)</t>
    <phoneticPr fontId="4"/>
  </si>
  <si>
    <t>(姓)</t>
    <phoneticPr fontId="4"/>
  </si>
  <si>
    <t>学校名</t>
    <rPh sb="0" eb="1">
      <t>ガク</t>
    </rPh>
    <rPh sb="1" eb="2">
      <t>コウ</t>
    </rPh>
    <rPh sb="2" eb="3">
      <t>メイ</t>
    </rPh>
    <phoneticPr fontId="4"/>
  </si>
  <si>
    <t>学校番号</t>
    <rPh sb="0" eb="2">
      <t>ガッコウ</t>
    </rPh>
    <rPh sb="2" eb="4">
      <t>バンゴウ</t>
    </rPh>
    <phoneticPr fontId="4"/>
  </si>
  <si>
    <t>学年</t>
    <rPh sb="0" eb="2">
      <t>ガクネン</t>
    </rPh>
    <phoneticPr fontId="4"/>
  </si>
  <si>
    <t>英字</t>
    <rPh sb="0" eb="2">
      <t>エイジ</t>
    </rPh>
    <phoneticPr fontId="4"/>
  </si>
  <si>
    <t>アスリート
ビブス</t>
    <phoneticPr fontId="4"/>
  </si>
  <si>
    <t>no</t>
    <phoneticPr fontId="4"/>
  </si>
  <si>
    <t>印</t>
    <rPh sb="0" eb="1">
      <t>イン</t>
    </rPh>
    <phoneticPr fontId="4"/>
  </si>
  <si>
    <t>引率責任者</t>
    <rPh sb="0" eb="2">
      <t>インソツ</t>
    </rPh>
    <rPh sb="2" eb="5">
      <t>セキニンシャ</t>
    </rPh>
    <phoneticPr fontId="12"/>
  </si>
  <si>
    <t>教諭</t>
  </si>
  <si>
    <t>監督名</t>
    <rPh sb="0" eb="2">
      <t>カントク</t>
    </rPh>
    <rPh sb="2" eb="3">
      <t>メイ</t>
    </rPh>
    <phoneticPr fontId="12"/>
  </si>
  <si>
    <t>電話番号</t>
    <rPh sb="0" eb="2">
      <t>デンワ</t>
    </rPh>
    <rPh sb="2" eb="4">
      <t>バンゴウ</t>
    </rPh>
    <phoneticPr fontId="12"/>
  </si>
  <si>
    <t>学校名</t>
    <rPh sb="0" eb="3">
      <t>ガッコウメイ</t>
    </rPh>
    <phoneticPr fontId="12"/>
  </si>
  <si>
    <t>陸上競技申込用紙</t>
    <rPh sb="0" eb="1">
      <t>リク</t>
    </rPh>
    <rPh sb="1" eb="2">
      <t>ウエ</t>
    </rPh>
    <rPh sb="2" eb="3">
      <t>セリ</t>
    </rPh>
    <rPh sb="3" eb="4">
      <t>ワザ</t>
    </rPh>
    <rPh sb="4" eb="5">
      <t>サル</t>
    </rPh>
    <rPh sb="5" eb="6">
      <t>コミ</t>
    </rPh>
    <rPh sb="6" eb="7">
      <t>ヨウ</t>
    </rPh>
    <rPh sb="7" eb="8">
      <t>カミ</t>
    </rPh>
    <phoneticPr fontId="12"/>
  </si>
  <si>
    <t>男　子</t>
    <rPh sb="0" eb="1">
      <t>オトコ</t>
    </rPh>
    <rPh sb="2" eb="3">
      <t>コ</t>
    </rPh>
    <phoneticPr fontId="12"/>
  </si>
  <si>
    <t>学校番号</t>
    <rPh sb="0" eb="2">
      <t>ガッコウ</t>
    </rPh>
    <rPh sb="2" eb="4">
      <t>バンゴウ</t>
    </rPh>
    <phoneticPr fontId="12"/>
  </si>
  <si>
    <t>沖縄陸上競技協会　会長　殿</t>
    <phoneticPr fontId="4"/>
  </si>
  <si>
    <t>*申込及び種目一覧表*</t>
    <phoneticPr fontId="4"/>
  </si>
  <si>
    <t>色がついている個所は、自動で表示されるように関数が入っています。
表示されない場合は手入力でもかまいません。</t>
    <rPh sb="0" eb="1">
      <t>イロ</t>
    </rPh>
    <rPh sb="7" eb="9">
      <t>カショ</t>
    </rPh>
    <rPh sb="11" eb="13">
      <t>ジドウ</t>
    </rPh>
    <rPh sb="14" eb="16">
      <t>ヒョウジ</t>
    </rPh>
    <rPh sb="22" eb="24">
      <t>カンスウ</t>
    </rPh>
    <rPh sb="25" eb="26">
      <t>ハイ</t>
    </rPh>
    <rPh sb="33" eb="35">
      <t>ヒョウジ</t>
    </rPh>
    <rPh sb="39" eb="41">
      <t>バアイ</t>
    </rPh>
    <rPh sb="42" eb="43">
      <t>テ</t>
    </rPh>
    <rPh sb="43" eb="45">
      <t>ニュウリョク</t>
    </rPh>
    <phoneticPr fontId="4"/>
  </si>
  <si>
    <t>第３８回沖縄県高等学校対校秋季陸上競技大会</t>
    <rPh sb="0" eb="1">
      <t>ダイ</t>
    </rPh>
    <rPh sb="3" eb="4">
      <t>カイ</t>
    </rPh>
    <rPh sb="4" eb="7">
      <t>オキナワケン</t>
    </rPh>
    <rPh sb="7" eb="9">
      <t>コウトウ</t>
    </rPh>
    <rPh sb="9" eb="11">
      <t>ガッコウ</t>
    </rPh>
    <rPh sb="11" eb="13">
      <t>タイコウ</t>
    </rPh>
    <rPh sb="13" eb="15">
      <t>シュウキ</t>
    </rPh>
    <rPh sb="15" eb="17">
      <t>リクジョウ</t>
    </rPh>
    <rPh sb="17" eb="19">
      <t>キョウギ</t>
    </rPh>
    <rPh sb="19" eb="21">
      <t>タイカイ</t>
    </rPh>
    <phoneticPr fontId="12"/>
  </si>
  <si>
    <t>七種競技</t>
    <rPh sb="0" eb="1">
      <t>ナナ</t>
    </rPh>
    <rPh sb="1" eb="2">
      <t>シュ</t>
    </rPh>
    <rPh sb="2" eb="4">
      <t>キョウギ</t>
    </rPh>
    <phoneticPr fontId="12"/>
  </si>
  <si>
    <t>４００ｍＨ</t>
  </si>
  <si>
    <t>１００ｍＨ</t>
  </si>
  <si>
    <t>３０００ｍ</t>
  </si>
  <si>
    <t>１５００ｍ</t>
  </si>
  <si>
    <t xml:space="preserve">種　　目 </t>
    <rPh sb="0" eb="1">
      <t>タネ</t>
    </rPh>
    <rPh sb="3" eb="4">
      <t>メ</t>
    </rPh>
    <phoneticPr fontId="4"/>
  </si>
  <si>
    <t>女　子</t>
    <rPh sb="0" eb="1">
      <t>オンナ</t>
    </rPh>
    <rPh sb="2" eb="3">
      <t>コ</t>
    </rPh>
    <phoneticPr fontId="12"/>
  </si>
  <si>
    <t>8100～8199</t>
    <phoneticPr fontId="4"/>
  </si>
  <si>
    <t>クラーク</t>
    <phoneticPr fontId="4"/>
  </si>
  <si>
    <t>8000～8099</t>
    <phoneticPr fontId="4"/>
  </si>
  <si>
    <t>鹿島朝日</t>
    <rPh sb="0" eb="2">
      <t>カシマ</t>
    </rPh>
    <rPh sb="2" eb="4">
      <t>アサヒ</t>
    </rPh>
    <phoneticPr fontId="4"/>
  </si>
  <si>
    <t>7000～7099</t>
    <phoneticPr fontId="4"/>
  </si>
  <si>
    <t>宮古特</t>
    <rPh sb="0" eb="2">
      <t>ミヤコ</t>
    </rPh>
    <rPh sb="2" eb="3">
      <t>トク</t>
    </rPh>
    <phoneticPr fontId="4"/>
  </si>
  <si>
    <t>6000～6099</t>
    <phoneticPr fontId="4"/>
  </si>
  <si>
    <t>宮　工</t>
  </si>
  <si>
    <t>5000～5099</t>
    <phoneticPr fontId="4"/>
  </si>
  <si>
    <t>豊　南</t>
  </si>
  <si>
    <t>4000～4099</t>
    <phoneticPr fontId="4"/>
  </si>
  <si>
    <t>沖　尚</t>
  </si>
  <si>
    <t>3000～3099</t>
    <phoneticPr fontId="4"/>
  </si>
  <si>
    <t>浦　工</t>
  </si>
  <si>
    <t>2000～2099</t>
    <phoneticPr fontId="4"/>
  </si>
  <si>
    <t>美　工</t>
  </si>
  <si>
    <t>1000～1099</t>
    <phoneticPr fontId="4"/>
  </si>
  <si>
    <t>具　商</t>
  </si>
  <si>
    <t>7900～7999</t>
    <phoneticPr fontId="4"/>
  </si>
  <si>
    <t>はなさき支援</t>
    <rPh sb="4" eb="6">
      <t>シエン</t>
    </rPh>
    <phoneticPr fontId="4"/>
  </si>
  <si>
    <t>6900～6999</t>
    <phoneticPr fontId="4"/>
  </si>
  <si>
    <t>KBC未来</t>
    <rPh sb="3" eb="5">
      <t>ミライ</t>
    </rPh>
    <phoneticPr fontId="4"/>
  </si>
  <si>
    <t>5900～5999</t>
    <phoneticPr fontId="4"/>
  </si>
  <si>
    <t>宮古総実</t>
  </si>
  <si>
    <t>4900～4999</t>
    <phoneticPr fontId="4"/>
  </si>
  <si>
    <t>豊見城</t>
  </si>
  <si>
    <t>3900～3999</t>
    <phoneticPr fontId="4"/>
  </si>
  <si>
    <t>沖　工</t>
  </si>
  <si>
    <t>2900～2999</t>
    <phoneticPr fontId="4"/>
  </si>
  <si>
    <t>浦　商</t>
  </si>
  <si>
    <t>1900～1999</t>
    <phoneticPr fontId="4"/>
  </si>
  <si>
    <t>コ　ザ</t>
  </si>
  <si>
    <t>900～999</t>
    <phoneticPr fontId="4"/>
  </si>
  <si>
    <t>石　川</t>
  </si>
  <si>
    <t>7800～7899</t>
    <phoneticPr fontId="4"/>
  </si>
  <si>
    <t>やえせ高支</t>
    <rPh sb="3" eb="4">
      <t>タカ</t>
    </rPh>
    <rPh sb="4" eb="5">
      <t>シ</t>
    </rPh>
    <phoneticPr fontId="4"/>
  </si>
  <si>
    <t>6800～6899</t>
    <phoneticPr fontId="4"/>
  </si>
  <si>
    <t>美咲特</t>
    <rPh sb="0" eb="2">
      <t>ミサキ</t>
    </rPh>
    <rPh sb="2" eb="3">
      <t>トク</t>
    </rPh>
    <phoneticPr fontId="29"/>
  </si>
  <si>
    <t>5800～5899</t>
    <phoneticPr fontId="4"/>
  </si>
  <si>
    <t>宮　古</t>
  </si>
  <si>
    <t>4800～4899</t>
    <phoneticPr fontId="4"/>
  </si>
  <si>
    <t>知　念</t>
  </si>
  <si>
    <t>3800～3899</t>
    <phoneticPr fontId="4"/>
  </si>
  <si>
    <t>首　里</t>
  </si>
  <si>
    <t>2800～2899</t>
    <phoneticPr fontId="4"/>
  </si>
  <si>
    <t>西　原</t>
  </si>
  <si>
    <t>1800～1899</t>
    <phoneticPr fontId="4"/>
  </si>
  <si>
    <t>美来工科</t>
  </si>
  <si>
    <t>800～899</t>
    <phoneticPr fontId="4"/>
  </si>
  <si>
    <t>宜野座</t>
  </si>
  <si>
    <t>7700～7799</t>
    <phoneticPr fontId="4"/>
  </si>
  <si>
    <t>南風原高支</t>
    <rPh sb="0" eb="3">
      <t>ハエバル</t>
    </rPh>
    <rPh sb="3" eb="4">
      <t>タカ</t>
    </rPh>
    <rPh sb="4" eb="5">
      <t>シ</t>
    </rPh>
    <phoneticPr fontId="4"/>
  </si>
  <si>
    <t>6700～6799</t>
    <phoneticPr fontId="4"/>
  </si>
  <si>
    <t>星槎国際</t>
    <rPh sb="0" eb="1">
      <t>ホシ</t>
    </rPh>
    <rPh sb="1" eb="2">
      <t>ジャ</t>
    </rPh>
    <rPh sb="2" eb="4">
      <t>コクサイ</t>
    </rPh>
    <phoneticPr fontId="4"/>
  </si>
  <si>
    <t>5700～5799</t>
    <phoneticPr fontId="4"/>
  </si>
  <si>
    <t>久米島</t>
    <phoneticPr fontId="12"/>
  </si>
  <si>
    <t>4700～4799</t>
    <phoneticPr fontId="4"/>
  </si>
  <si>
    <t>南風原</t>
    <phoneticPr fontId="12"/>
  </si>
  <si>
    <t>3700～3799</t>
    <phoneticPr fontId="4"/>
  </si>
  <si>
    <t>首里東</t>
    <phoneticPr fontId="12"/>
  </si>
  <si>
    <t>2700～2799</t>
    <phoneticPr fontId="4"/>
  </si>
  <si>
    <t>沖ｶﾄ</t>
    <phoneticPr fontId="12"/>
  </si>
  <si>
    <t>1700～1799</t>
    <phoneticPr fontId="4"/>
  </si>
  <si>
    <t>美　里</t>
    <phoneticPr fontId="12"/>
  </si>
  <si>
    <t>700～799</t>
    <phoneticPr fontId="4"/>
  </si>
  <si>
    <t>沖縄髙専</t>
    <rPh sb="2" eb="3">
      <t>コウ</t>
    </rPh>
    <phoneticPr fontId="12"/>
  </si>
  <si>
    <t>7600～7699</t>
    <phoneticPr fontId="4"/>
  </si>
  <si>
    <t>陽明高支</t>
    <rPh sb="0" eb="2">
      <t>ヨウメイ</t>
    </rPh>
    <rPh sb="2" eb="3">
      <t>ダカ</t>
    </rPh>
    <rPh sb="3" eb="4">
      <t>シ</t>
    </rPh>
    <phoneticPr fontId="4"/>
  </si>
  <si>
    <t>6600～6699</t>
    <phoneticPr fontId="4"/>
  </si>
  <si>
    <t>泊</t>
    <rPh sb="0" eb="1">
      <t>トマリ</t>
    </rPh>
    <phoneticPr fontId="4"/>
  </si>
  <si>
    <t>5600～5699</t>
    <phoneticPr fontId="4"/>
  </si>
  <si>
    <t>糸　満</t>
  </si>
  <si>
    <t>4600～4699</t>
    <phoneticPr fontId="4"/>
  </si>
  <si>
    <t>開　邦</t>
    <phoneticPr fontId="4"/>
  </si>
  <si>
    <t>3600～3699</t>
    <phoneticPr fontId="4"/>
  </si>
  <si>
    <t>興　南</t>
  </si>
  <si>
    <t>2600～2699</t>
    <phoneticPr fontId="4"/>
  </si>
  <si>
    <t>宜野湾</t>
  </si>
  <si>
    <t>1600～1699</t>
    <phoneticPr fontId="4"/>
  </si>
  <si>
    <t>嘉手納</t>
    <phoneticPr fontId="4"/>
  </si>
  <si>
    <t>600～699</t>
    <phoneticPr fontId="4"/>
  </si>
  <si>
    <t>北　農</t>
  </si>
  <si>
    <t>7500～7599</t>
    <phoneticPr fontId="4"/>
  </si>
  <si>
    <t>中農高支</t>
    <rPh sb="0" eb="1">
      <t>チュウ</t>
    </rPh>
    <rPh sb="3" eb="4">
      <t>シ</t>
    </rPh>
    <phoneticPr fontId="4"/>
  </si>
  <si>
    <t>6500～6599</t>
    <phoneticPr fontId="4"/>
  </si>
  <si>
    <t>沖高特</t>
  </si>
  <si>
    <t>5500～5599</t>
    <phoneticPr fontId="4"/>
  </si>
  <si>
    <t>沖　水</t>
  </si>
  <si>
    <t>4500～4599</t>
    <phoneticPr fontId="4"/>
  </si>
  <si>
    <t>那覇西</t>
  </si>
  <si>
    <t>3500～3599</t>
    <phoneticPr fontId="4"/>
  </si>
  <si>
    <t>那国際</t>
  </si>
  <si>
    <t>2500～2599</t>
    <phoneticPr fontId="4"/>
  </si>
  <si>
    <t>中　商</t>
  </si>
  <si>
    <t>1500～1599</t>
    <phoneticPr fontId="4"/>
  </si>
  <si>
    <t>読　谷</t>
  </si>
  <si>
    <t>500～599</t>
    <phoneticPr fontId="4"/>
  </si>
  <si>
    <t>名　護</t>
  </si>
  <si>
    <t>7400～7599</t>
    <phoneticPr fontId="4"/>
  </si>
  <si>
    <t>ウェルネス</t>
  </si>
  <si>
    <t>6400～6499</t>
    <phoneticPr fontId="4"/>
  </si>
  <si>
    <t>鏡が丘特支</t>
  </si>
  <si>
    <t>5400～5499</t>
    <phoneticPr fontId="4"/>
  </si>
  <si>
    <t>向　陽</t>
  </si>
  <si>
    <t>4400～4499</t>
    <phoneticPr fontId="4"/>
  </si>
  <si>
    <t>小　禄</t>
  </si>
  <si>
    <t>3400～3499</t>
    <phoneticPr fontId="4"/>
  </si>
  <si>
    <t>那　工</t>
  </si>
  <si>
    <t>2400～2499</t>
    <phoneticPr fontId="4"/>
  </si>
  <si>
    <t>普天間</t>
  </si>
  <si>
    <t>1400～1499</t>
    <phoneticPr fontId="4"/>
  </si>
  <si>
    <t>与　勝</t>
  </si>
  <si>
    <t>400～499</t>
    <phoneticPr fontId="4"/>
  </si>
  <si>
    <t>名商工</t>
  </si>
  <si>
    <t>7300～7399</t>
    <phoneticPr fontId="4"/>
  </si>
  <si>
    <t>大平特</t>
    <rPh sb="0" eb="2">
      <t>オオヒラ</t>
    </rPh>
    <rPh sb="2" eb="3">
      <t>トク</t>
    </rPh>
    <phoneticPr fontId="4"/>
  </si>
  <si>
    <t>6300～6399</t>
    <phoneticPr fontId="4"/>
  </si>
  <si>
    <t>八重山</t>
  </si>
  <si>
    <t>5300～5399</t>
    <phoneticPr fontId="4"/>
  </si>
  <si>
    <t>南　工</t>
  </si>
  <si>
    <t>4300～4399</t>
    <phoneticPr fontId="4"/>
  </si>
  <si>
    <t>那　覇</t>
  </si>
  <si>
    <t>3300～3399</t>
    <phoneticPr fontId="4"/>
  </si>
  <si>
    <t>浦　添</t>
  </si>
  <si>
    <t>2300～2399</t>
    <phoneticPr fontId="4"/>
  </si>
  <si>
    <t>北中城</t>
  </si>
  <si>
    <t>1300～1399</t>
    <phoneticPr fontId="4"/>
  </si>
  <si>
    <t>具志川</t>
  </si>
  <si>
    <t>300～399</t>
    <phoneticPr fontId="4"/>
  </si>
  <si>
    <t>本　部</t>
  </si>
  <si>
    <t>7200～7299</t>
    <phoneticPr fontId="4"/>
  </si>
  <si>
    <t>西崎特</t>
    <rPh sb="0" eb="2">
      <t>ニシザキ</t>
    </rPh>
    <rPh sb="2" eb="3">
      <t>トク</t>
    </rPh>
    <phoneticPr fontId="4"/>
  </si>
  <si>
    <t>6200～6299</t>
    <phoneticPr fontId="4"/>
  </si>
  <si>
    <t>八商工</t>
  </si>
  <si>
    <t>5200～5299</t>
    <phoneticPr fontId="4"/>
  </si>
  <si>
    <t>南　商</t>
    <phoneticPr fontId="12"/>
  </si>
  <si>
    <t>4200～4299</t>
    <phoneticPr fontId="4"/>
  </si>
  <si>
    <t>那　商</t>
  </si>
  <si>
    <t>3200～3299</t>
    <phoneticPr fontId="4"/>
  </si>
  <si>
    <t>昭薬附</t>
  </si>
  <si>
    <t>2200～2299</t>
    <phoneticPr fontId="4"/>
  </si>
  <si>
    <t>北　谷</t>
    <phoneticPr fontId="12"/>
  </si>
  <si>
    <t>1200～1299</t>
    <phoneticPr fontId="4"/>
  </si>
  <si>
    <t>中　農</t>
  </si>
  <si>
    <t>200～299</t>
    <phoneticPr fontId="4"/>
  </si>
  <si>
    <t>北　山</t>
  </si>
  <si>
    <t>7100～7199</t>
    <phoneticPr fontId="4"/>
  </si>
  <si>
    <t>仙台育英</t>
    <rPh sb="0" eb="2">
      <t>センダイ</t>
    </rPh>
    <rPh sb="2" eb="4">
      <t>イクエイ</t>
    </rPh>
    <phoneticPr fontId="4"/>
  </si>
  <si>
    <t>6100～6199</t>
    <phoneticPr fontId="4"/>
  </si>
  <si>
    <t>八重農</t>
  </si>
  <si>
    <t>5100～5199</t>
    <phoneticPr fontId="4"/>
  </si>
  <si>
    <t>南　農</t>
    <phoneticPr fontId="4"/>
  </si>
  <si>
    <t>4100～4199</t>
    <phoneticPr fontId="4"/>
  </si>
  <si>
    <t>真和志</t>
    <phoneticPr fontId="4"/>
  </si>
  <si>
    <t>3100～3199</t>
    <phoneticPr fontId="4"/>
  </si>
  <si>
    <t>陽　明</t>
    <phoneticPr fontId="4"/>
  </si>
  <si>
    <t>2100～2199</t>
    <phoneticPr fontId="4"/>
  </si>
  <si>
    <t>球　陽</t>
    <phoneticPr fontId="4"/>
  </si>
  <si>
    <t>1100～1199</t>
    <phoneticPr fontId="4"/>
  </si>
  <si>
    <t>前　原</t>
    <phoneticPr fontId="4"/>
  </si>
  <si>
    <t>100～199</t>
    <phoneticPr fontId="4"/>
  </si>
  <si>
    <t>辺土名</t>
    <phoneticPr fontId="4"/>
  </si>
  <si>
    <t>各学校の番号（ナンバーカード）：学校番号の後に00～99をつける</t>
    <rPh sb="0" eb="3">
      <t>カクガッコウ</t>
    </rPh>
    <rPh sb="4" eb="6">
      <t>バンゴウ</t>
    </rPh>
    <rPh sb="16" eb="18">
      <t>ガッコウ</t>
    </rPh>
    <rPh sb="18" eb="20">
      <t>バンゴウ</t>
    </rPh>
    <rPh sb="21" eb="22">
      <t>アト</t>
    </rPh>
    <phoneticPr fontId="12"/>
  </si>
  <si>
    <t>監督名　</t>
    <rPh sb="0" eb="2">
      <t>カントク</t>
    </rPh>
    <rPh sb="2" eb="3">
      <t>ナ</t>
    </rPh>
    <phoneticPr fontId="12"/>
  </si>
  <si>
    <t>高等学校</t>
    <rPh sb="0" eb="2">
      <t>コウトウ</t>
    </rPh>
    <rPh sb="2" eb="4">
      <t>ガッコウ</t>
    </rPh>
    <phoneticPr fontId="12"/>
  </si>
  <si>
    <t>枚申込いたします。</t>
    <rPh sb="0" eb="1">
      <t>マイ</t>
    </rPh>
    <rPh sb="1" eb="3">
      <t>モウシコミ</t>
    </rPh>
    <phoneticPr fontId="4"/>
  </si>
  <si>
    <t>上記の通り、合計　</t>
    <rPh sb="0" eb="1">
      <t>ウエ</t>
    </rPh>
    <rPh sb="1" eb="2">
      <t>キ</t>
    </rPh>
    <rPh sb="3" eb="4">
      <t>トオ</t>
    </rPh>
    <rPh sb="6" eb="8">
      <t>ゴウケイ</t>
    </rPh>
    <phoneticPr fontId="12"/>
  </si>
  <si>
    <t>必要枚数</t>
    <rPh sb="0" eb="2">
      <t>ヒツヨウ</t>
    </rPh>
    <rPh sb="2" eb="4">
      <t>マイスウ</t>
    </rPh>
    <phoneticPr fontId="12"/>
  </si>
  <si>
    <t>小計</t>
    <rPh sb="0" eb="2">
      <t>ショウケイ</t>
    </rPh>
    <phoneticPr fontId="12"/>
  </si>
  <si>
    <t>番号</t>
    <rPh sb="0" eb="1">
      <t>バン</t>
    </rPh>
    <rPh sb="1" eb="2">
      <t>ゴウ</t>
    </rPh>
    <phoneticPr fontId="12"/>
  </si>
  <si>
    <t>学校番号を入力→</t>
    <rPh sb="0" eb="2">
      <t>ガッコウ</t>
    </rPh>
    <rPh sb="2" eb="4">
      <t>バンゴウ</t>
    </rPh>
    <rPh sb="5" eb="7">
      <t>ニュウリョク</t>
    </rPh>
    <phoneticPr fontId="4"/>
  </si>
  <si>
    <t>アスリートビブス申込書</t>
    <rPh sb="8" eb="11">
      <t>モウシコミショ</t>
    </rPh>
    <phoneticPr fontId="12"/>
  </si>
  <si>
    <t>第３８回沖縄県高等学校対校秋季陸上競技大会</t>
    <rPh sb="0" eb="1">
      <t>ダイ</t>
    </rPh>
    <rPh sb="3" eb="4">
      <t>カイ</t>
    </rPh>
    <rPh sb="4" eb="6">
      <t>オキナワ</t>
    </rPh>
    <rPh sb="6" eb="7">
      <t>ケン</t>
    </rPh>
    <rPh sb="7" eb="9">
      <t>コウトウ</t>
    </rPh>
    <rPh sb="9" eb="11">
      <t>ガッコウ</t>
    </rPh>
    <rPh sb="11" eb="13">
      <t>タイコウ</t>
    </rPh>
    <rPh sb="13" eb="15">
      <t>シュウキ</t>
    </rPh>
    <rPh sb="15" eb="17">
      <t>リクジョウ</t>
    </rPh>
    <rPh sb="17" eb="19">
      <t>キョウギ</t>
    </rPh>
    <rPh sb="19" eb="21">
      <t>タイカイ</t>
    </rPh>
    <phoneticPr fontId="12"/>
  </si>
  <si>
    <t>16R</t>
    <phoneticPr fontId="4"/>
  </si>
  <si>
    <t>4R</t>
    <phoneticPr fontId="4"/>
  </si>
  <si>
    <t>s3</t>
    <phoneticPr fontId="4"/>
  </si>
  <si>
    <t>s2</t>
    <phoneticPr fontId="4"/>
  </si>
  <si>
    <t>s1</t>
    <phoneticPr fontId="4"/>
  </si>
  <si>
    <t>gr</t>
    <phoneticPr fontId="4"/>
  </si>
  <si>
    <t>ZK</t>
    <phoneticPr fontId="4"/>
  </si>
  <si>
    <t>008   250</t>
    <phoneticPr fontId="4"/>
  </si>
  <si>
    <t>１５００m(ｵｰﾌﾟﾝ)</t>
    <phoneticPr fontId="12"/>
  </si>
  <si>
    <t>084   200</t>
    <phoneticPr fontId="4"/>
  </si>
  <si>
    <t>砲丸投</t>
  </si>
  <si>
    <t>074   200</t>
    <phoneticPr fontId="4"/>
  </si>
  <si>
    <t>073   200</t>
  </si>
  <si>
    <t>走幅跳</t>
  </si>
  <si>
    <t>071   200</t>
  </si>
  <si>
    <t>走高跳</t>
  </si>
  <si>
    <t>088   200</t>
    <phoneticPr fontId="4"/>
  </si>
  <si>
    <t>円盤投</t>
    <phoneticPr fontId="4"/>
  </si>
  <si>
    <t>093   200</t>
    <phoneticPr fontId="4"/>
  </si>
  <si>
    <t>やり投</t>
  </si>
  <si>
    <t>072   200</t>
    <phoneticPr fontId="4"/>
  </si>
  <si>
    <t>棒高跳び</t>
    <rPh sb="0" eb="3">
      <t>ボウタカト</t>
    </rPh>
    <phoneticPr fontId="4"/>
  </si>
  <si>
    <t>094   200</t>
    <phoneticPr fontId="4"/>
  </si>
  <si>
    <t>ﾊﾝﾏｰ投</t>
    <rPh sb="4" eb="5">
      <t>ナ</t>
    </rPh>
    <phoneticPr fontId="4"/>
  </si>
  <si>
    <t>006   200</t>
  </si>
  <si>
    <t>202   200</t>
  </si>
  <si>
    <t>七種競技</t>
    <rPh sb="0" eb="1">
      <t>7</t>
    </rPh>
    <rPh sb="1" eb="2">
      <t>シュ</t>
    </rPh>
    <rPh sb="2" eb="4">
      <t>キョウギ</t>
    </rPh>
    <phoneticPr fontId="4"/>
  </si>
  <si>
    <t>046   200</t>
    <phoneticPr fontId="4"/>
  </si>
  <si>
    <t>005   200</t>
  </si>
  <si>
    <t>061   200</t>
    <phoneticPr fontId="4"/>
  </si>
  <si>
    <t>５０００mＷ</t>
    <phoneticPr fontId="4"/>
  </si>
  <si>
    <t>010   200</t>
  </si>
  <si>
    <t>003   200</t>
  </si>
  <si>
    <t>008   200</t>
  </si>
  <si>
    <t>044   200</t>
  </si>
  <si>
    <t>002   200</t>
  </si>
  <si>
    <t>Female</t>
    <phoneticPr fontId="4"/>
  </si>
  <si>
    <t>010   150</t>
    <phoneticPr fontId="4"/>
  </si>
  <si>
    <t>３０００m(ｵｰﾌﾟﾝ)</t>
    <phoneticPr fontId="12"/>
  </si>
  <si>
    <t>092   100</t>
  </si>
  <si>
    <t>072   100</t>
  </si>
  <si>
    <t>082   100</t>
    <phoneticPr fontId="4"/>
  </si>
  <si>
    <t>091   100</t>
    <phoneticPr fontId="4"/>
  </si>
  <si>
    <t>073   100</t>
  </si>
  <si>
    <t>071   100</t>
  </si>
  <si>
    <t>074   100</t>
  </si>
  <si>
    <t>087   100</t>
    <phoneticPr fontId="4"/>
  </si>
  <si>
    <t>210   100</t>
  </si>
  <si>
    <t>006   100</t>
  </si>
  <si>
    <t>061   100</t>
  </si>
  <si>
    <t>011   100</t>
  </si>
  <si>
    <t>037   100</t>
  </si>
  <si>
    <t>005   100</t>
  </si>
  <si>
    <t>053   100</t>
  </si>
  <si>
    <t>003   100</t>
  </si>
  <si>
    <t>008   100</t>
  </si>
  <si>
    <t>034   100</t>
  </si>
  <si>
    <t>002   100</t>
  </si>
  <si>
    <t>Male</t>
    <phoneticPr fontId="4"/>
  </si>
  <si>
    <t>クラーク記念国際高等学校 那覇大育キャンパス</t>
    <phoneticPr fontId="4"/>
  </si>
  <si>
    <t>高等学校</t>
    <rPh sb="0" eb="2">
      <t>コウトウ</t>
    </rPh>
    <rPh sb="2" eb="4">
      <t>ガッコウ</t>
    </rPh>
    <phoneticPr fontId="4"/>
  </si>
  <si>
    <t>098-885-5312</t>
    <phoneticPr fontId="4"/>
  </si>
  <si>
    <t>902-0066</t>
    <phoneticPr fontId="4"/>
  </si>
  <si>
    <t>那覇市大道5-1</t>
    <rPh sb="0" eb="3">
      <t>ナハシ</t>
    </rPh>
    <rPh sb="3" eb="5">
      <t>ダイドウ</t>
    </rPh>
    <phoneticPr fontId="4"/>
  </si>
  <si>
    <t>クラーク・那覇大育</t>
    <rPh sb="5" eb="7">
      <t>ナハ</t>
    </rPh>
    <rPh sb="7" eb="8">
      <t>ダイ</t>
    </rPh>
    <rPh sb="8" eb="9">
      <t>イク</t>
    </rPh>
    <phoneticPr fontId="4"/>
  </si>
  <si>
    <t>鹿島朝日高等学校</t>
    <rPh sb="0" eb="2">
      <t>カシマ</t>
    </rPh>
    <rPh sb="2" eb="4">
      <t>アサヒ</t>
    </rPh>
    <rPh sb="4" eb="6">
      <t>コウトウ</t>
    </rPh>
    <rPh sb="6" eb="8">
      <t>ガッコウ</t>
    </rPh>
    <phoneticPr fontId="4"/>
  </si>
  <si>
    <t>098-923-0547</t>
    <phoneticPr fontId="4"/>
  </si>
  <si>
    <t>904-0013</t>
    <phoneticPr fontId="4"/>
  </si>
  <si>
    <t>沖縄市安慶田5-1-16 2F</t>
    <rPh sb="2" eb="3">
      <t>シ</t>
    </rPh>
    <rPh sb="3" eb="4">
      <t>アン</t>
    </rPh>
    <rPh sb="4" eb="5">
      <t>ケイ</t>
    </rPh>
    <rPh sb="5" eb="6">
      <t>タ</t>
    </rPh>
    <phoneticPr fontId="4"/>
  </si>
  <si>
    <t>鹿島朝日・沖縄</t>
    <rPh sb="0" eb="2">
      <t>カシマ</t>
    </rPh>
    <rPh sb="2" eb="4">
      <t>アサヒ</t>
    </rPh>
    <rPh sb="5" eb="7">
      <t>オキナワ</t>
    </rPh>
    <phoneticPr fontId="4"/>
  </si>
  <si>
    <t>はなさき支援学校</t>
    <rPh sb="4" eb="6">
      <t>シエン</t>
    </rPh>
    <rPh sb="6" eb="8">
      <t>ガッコウ</t>
    </rPh>
    <phoneticPr fontId="4"/>
  </si>
  <si>
    <t>学校</t>
    <rPh sb="0" eb="2">
      <t>ガッコウ</t>
    </rPh>
    <phoneticPr fontId="4"/>
  </si>
  <si>
    <t>098-989-0192</t>
    <phoneticPr fontId="4"/>
  </si>
  <si>
    <t>901-2304</t>
    <phoneticPr fontId="4"/>
  </si>
  <si>
    <t>沖縄県中頭郡北中城村屋宜原415</t>
    <phoneticPr fontId="4"/>
  </si>
  <si>
    <t>やえせ高等支援学校</t>
  </si>
  <si>
    <t>098-998-2401</t>
  </si>
  <si>
    <t>901-0411</t>
  </si>
  <si>
    <t>島尻郡八重瀬町字友寄850</t>
    <rPh sb="0" eb="3">
      <t>シマジリグン</t>
    </rPh>
    <rPh sb="3" eb="6">
      <t>ヤエセ</t>
    </rPh>
    <rPh sb="6" eb="7">
      <t>マチ</t>
    </rPh>
    <rPh sb="7" eb="8">
      <t>アザ</t>
    </rPh>
    <rPh sb="8" eb="9">
      <t>トモ</t>
    </rPh>
    <phoneticPr fontId="4"/>
  </si>
  <si>
    <t>やえせ高等支援</t>
    <rPh sb="3" eb="5">
      <t>コウトウ</t>
    </rPh>
    <rPh sb="5" eb="7">
      <t>シエン</t>
    </rPh>
    <phoneticPr fontId="4"/>
  </si>
  <si>
    <t>南風原高等支援学校</t>
  </si>
  <si>
    <t>098-889-4618</t>
  </si>
  <si>
    <t>901-1117</t>
  </si>
  <si>
    <t>島尻郡南風原町字津嘉山1140</t>
    <rPh sb="0" eb="3">
      <t>シマジリグン</t>
    </rPh>
    <rPh sb="3" eb="7">
      <t>ハエバルチョウ</t>
    </rPh>
    <rPh sb="7" eb="8">
      <t>アザ</t>
    </rPh>
    <rPh sb="8" eb="9">
      <t>ツ</t>
    </rPh>
    <phoneticPr fontId="4"/>
  </si>
  <si>
    <t>南風原高等支援</t>
    <rPh sb="0" eb="3">
      <t>ハエバル</t>
    </rPh>
    <rPh sb="3" eb="5">
      <t>コウトウ</t>
    </rPh>
    <rPh sb="5" eb="7">
      <t>シエン</t>
    </rPh>
    <phoneticPr fontId="4"/>
  </si>
  <si>
    <t>陽明高等支援学校</t>
  </si>
  <si>
    <t>098-879-3062</t>
  </si>
  <si>
    <t>901-2113</t>
  </si>
  <si>
    <t>浦添市字大平488</t>
    <rPh sb="0" eb="3">
      <t>ウラソエシ</t>
    </rPh>
    <rPh sb="3" eb="4">
      <t>アザ</t>
    </rPh>
    <rPh sb="4" eb="6">
      <t>オオヒラ</t>
    </rPh>
    <phoneticPr fontId="4"/>
  </si>
  <si>
    <t>陽明高等支援</t>
    <rPh sb="0" eb="2">
      <t>ヨウメイ</t>
    </rPh>
    <rPh sb="2" eb="4">
      <t>コウトウ</t>
    </rPh>
    <rPh sb="4" eb="6">
      <t>シエン</t>
    </rPh>
    <phoneticPr fontId="4"/>
  </si>
  <si>
    <t>中部農林高等支援学校</t>
  </si>
  <si>
    <t>098-973-3578</t>
  </si>
  <si>
    <t>904-2213</t>
  </si>
  <si>
    <t>うるま市字田場1570</t>
    <rPh sb="3" eb="4">
      <t>シ</t>
    </rPh>
    <rPh sb="4" eb="5">
      <t>アザ</t>
    </rPh>
    <rPh sb="5" eb="7">
      <t>タバ</t>
    </rPh>
    <phoneticPr fontId="4"/>
  </si>
  <si>
    <t>中部農林高等支援</t>
    <rPh sb="0" eb="2">
      <t>チュウブ</t>
    </rPh>
    <rPh sb="2" eb="4">
      <t>ノウリン</t>
    </rPh>
    <rPh sb="4" eb="6">
      <t>コウトウ</t>
    </rPh>
    <rPh sb="6" eb="8">
      <t>シエン</t>
    </rPh>
    <phoneticPr fontId="4"/>
  </si>
  <si>
    <t>日本ウェルネス高等学校</t>
  </si>
  <si>
    <t>098-901-7630</t>
    <phoneticPr fontId="4"/>
  </si>
  <si>
    <t>901-1103</t>
  </si>
  <si>
    <t>うるま市石川赤崎2-20-1 1号館3階</t>
    <rPh sb="3" eb="4">
      <t>シ</t>
    </rPh>
    <rPh sb="4" eb="6">
      <t>イシカワ</t>
    </rPh>
    <rPh sb="6" eb="8">
      <t>アカサキ</t>
    </rPh>
    <rPh sb="16" eb="18">
      <t>ゴウカン</t>
    </rPh>
    <rPh sb="19" eb="20">
      <t>カイ</t>
    </rPh>
    <phoneticPr fontId="4"/>
  </si>
  <si>
    <t>日本ウェルネス沖縄</t>
    <rPh sb="0" eb="2">
      <t>ニホン</t>
    </rPh>
    <rPh sb="7" eb="9">
      <t>オキナワ</t>
    </rPh>
    <phoneticPr fontId="4"/>
  </si>
  <si>
    <t>大平特別支援学校</t>
  </si>
  <si>
    <t>098-877-4941</t>
  </si>
  <si>
    <t>浦添市大平1-27-1</t>
    <rPh sb="0" eb="3">
      <t>ウラソエシ</t>
    </rPh>
    <rPh sb="3" eb="5">
      <t>オオヒラ</t>
    </rPh>
    <phoneticPr fontId="4"/>
  </si>
  <si>
    <t>大平特別支援</t>
    <rPh sb="0" eb="2">
      <t>オオヒラ</t>
    </rPh>
    <rPh sb="2" eb="4">
      <t>トクベツ</t>
    </rPh>
    <rPh sb="4" eb="6">
      <t>シエン</t>
    </rPh>
    <phoneticPr fontId="4"/>
  </si>
  <si>
    <t>西崎特別支援学校</t>
  </si>
  <si>
    <t>098-994-6855</t>
  </si>
  <si>
    <t>901-0305</t>
  </si>
  <si>
    <t>糸満市西崎1-1-2</t>
    <rPh sb="0" eb="3">
      <t>イトマンシ</t>
    </rPh>
    <rPh sb="3" eb="5">
      <t>ニシザキ</t>
    </rPh>
    <phoneticPr fontId="4"/>
  </si>
  <si>
    <t>西崎特別支援</t>
    <rPh sb="0" eb="2">
      <t>ニシザキ</t>
    </rPh>
    <rPh sb="2" eb="4">
      <t>トクベツ</t>
    </rPh>
    <rPh sb="4" eb="6">
      <t>シエン</t>
    </rPh>
    <phoneticPr fontId="4"/>
  </si>
  <si>
    <t>仙台育英高等学校</t>
  </si>
  <si>
    <t>098-923-2286</t>
  </si>
  <si>
    <t>904-0031</t>
  </si>
  <si>
    <t>沖縄市上地1-1-1 B-102</t>
    <rPh sb="0" eb="2">
      <t>オキナワ</t>
    </rPh>
    <rPh sb="2" eb="3">
      <t>シ</t>
    </rPh>
    <rPh sb="3" eb="5">
      <t>ウエチ</t>
    </rPh>
    <phoneticPr fontId="4"/>
  </si>
  <si>
    <t>仙台育英学園</t>
    <rPh sb="0" eb="2">
      <t>センダイ</t>
    </rPh>
    <rPh sb="2" eb="4">
      <t>イクエイ</t>
    </rPh>
    <rPh sb="4" eb="6">
      <t>ガクエン</t>
    </rPh>
    <phoneticPr fontId="4"/>
  </si>
  <si>
    <t>宮古特別支援学校</t>
  </si>
  <si>
    <t>0980-72-5117</t>
  </si>
  <si>
    <t>906-0002</t>
    <phoneticPr fontId="4"/>
  </si>
  <si>
    <t>宮古島市平良字狩俣4005-1</t>
  </si>
  <si>
    <t>宮古特別支援</t>
    <rPh sb="0" eb="2">
      <t>ミヤコ</t>
    </rPh>
    <rPh sb="2" eb="4">
      <t>トクベツ</t>
    </rPh>
    <rPh sb="4" eb="6">
      <t>シエン</t>
    </rPh>
    <phoneticPr fontId="4"/>
  </si>
  <si>
    <t>未来高等学校</t>
  </si>
  <si>
    <t>098-863-0936</t>
    <phoneticPr fontId="4"/>
  </si>
  <si>
    <t>900-0034</t>
  </si>
  <si>
    <t>那覇市東町23-1　2F</t>
    <rPh sb="3" eb="4">
      <t>ヒガシ</t>
    </rPh>
    <rPh sb="4" eb="5">
      <t>マチ</t>
    </rPh>
    <phoneticPr fontId="35"/>
  </si>
  <si>
    <t>KBC未来沖縄</t>
    <rPh sb="3" eb="5">
      <t>ミライ</t>
    </rPh>
    <rPh sb="5" eb="7">
      <t>オキナワ</t>
    </rPh>
    <phoneticPr fontId="4"/>
  </si>
  <si>
    <t>美咲特別支援学校</t>
  </si>
  <si>
    <t>098-938-1037</t>
  </si>
  <si>
    <t>904-2153</t>
  </si>
  <si>
    <t>沖縄市美里4-18-1</t>
    <rPh sb="0" eb="2">
      <t>オキナワ</t>
    </rPh>
    <rPh sb="2" eb="3">
      <t>シ</t>
    </rPh>
    <rPh sb="3" eb="5">
      <t>ミサト</t>
    </rPh>
    <phoneticPr fontId="4"/>
  </si>
  <si>
    <t>美咲特別支援</t>
    <rPh sb="0" eb="2">
      <t>ミサキ</t>
    </rPh>
    <rPh sb="2" eb="4">
      <t>トクベツ</t>
    </rPh>
    <rPh sb="4" eb="6">
      <t>シエン</t>
    </rPh>
    <phoneticPr fontId="29"/>
  </si>
  <si>
    <t>星槎国際高等学校</t>
  </si>
  <si>
    <t>098-931-1003</t>
    <phoneticPr fontId="4"/>
  </si>
  <si>
    <t>904-0032</t>
    <phoneticPr fontId="4"/>
  </si>
  <si>
    <t>沖縄市諸見里3-7-1</t>
    <rPh sb="0" eb="3">
      <t>オキナワシ</t>
    </rPh>
    <rPh sb="3" eb="6">
      <t>モロミザト</t>
    </rPh>
    <phoneticPr fontId="4"/>
  </si>
  <si>
    <t>泊高等学校</t>
  </si>
  <si>
    <t>098-868-8246</t>
    <phoneticPr fontId="4"/>
  </si>
  <si>
    <t>900-0012</t>
  </si>
  <si>
    <t>那覇市泊3-19-2</t>
    <rPh sb="0" eb="3">
      <t>ナハシ</t>
    </rPh>
    <rPh sb="3" eb="4">
      <t>トマリ</t>
    </rPh>
    <phoneticPr fontId="35"/>
  </si>
  <si>
    <t>沖縄高等特別支援学校</t>
  </si>
  <si>
    <t>098-973-1661</t>
  </si>
  <si>
    <t>うるま市字田場1243</t>
    <rPh sb="3" eb="4">
      <t>シ</t>
    </rPh>
    <rPh sb="4" eb="5">
      <t>アザ</t>
    </rPh>
    <rPh sb="5" eb="7">
      <t>タバ</t>
    </rPh>
    <phoneticPr fontId="35"/>
  </si>
  <si>
    <t>沖縄高等特別支援</t>
    <rPh sb="4" eb="6">
      <t>トクベツ</t>
    </rPh>
    <rPh sb="6" eb="8">
      <t>シエン</t>
    </rPh>
    <phoneticPr fontId="4"/>
  </si>
  <si>
    <t>鏡が丘特別支援学校</t>
  </si>
  <si>
    <t>098-877-4940</t>
  </si>
  <si>
    <t>901-2104</t>
  </si>
  <si>
    <t>浦添市字当山3-2-7</t>
    <rPh sb="0" eb="3">
      <t>ウラソエシ</t>
    </rPh>
    <rPh sb="3" eb="4">
      <t>ジ</t>
    </rPh>
    <rPh sb="4" eb="6">
      <t>トウヤマ</t>
    </rPh>
    <phoneticPr fontId="4"/>
  </si>
  <si>
    <t>鏡が丘特別支援</t>
    <rPh sb="3" eb="5">
      <t>トクベツ</t>
    </rPh>
    <rPh sb="5" eb="7">
      <t>シエン</t>
    </rPh>
    <phoneticPr fontId="4"/>
  </si>
  <si>
    <t>八重山高等学校</t>
  </si>
  <si>
    <t>0980-82-3972</t>
    <phoneticPr fontId="4"/>
  </si>
  <si>
    <t>907-0004</t>
  </si>
  <si>
    <t>石垣市字登野城275</t>
    <rPh sb="0" eb="3">
      <t>イシガキシ</t>
    </rPh>
    <rPh sb="3" eb="4">
      <t>アザ</t>
    </rPh>
    <rPh sb="4" eb="5">
      <t>ト</t>
    </rPh>
    <rPh sb="5" eb="6">
      <t>ノ</t>
    </rPh>
    <rPh sb="6" eb="7">
      <t>シロ</t>
    </rPh>
    <phoneticPr fontId="35"/>
  </si>
  <si>
    <t>八重山商工高等学校</t>
  </si>
  <si>
    <t>0980-82-3892</t>
    <phoneticPr fontId="4"/>
  </si>
  <si>
    <t>907-0002</t>
  </si>
  <si>
    <t>石垣市字真栄里180</t>
    <rPh sb="0" eb="3">
      <t>イシガキシ</t>
    </rPh>
    <rPh sb="3" eb="4">
      <t>アザ</t>
    </rPh>
    <rPh sb="4" eb="5">
      <t>マ</t>
    </rPh>
    <rPh sb="5" eb="6">
      <t>エイ</t>
    </rPh>
    <rPh sb="6" eb="7">
      <t>サト</t>
    </rPh>
    <phoneticPr fontId="35"/>
  </si>
  <si>
    <t>八重山商工</t>
    <rPh sb="0" eb="3">
      <t>ヤエヤマ</t>
    </rPh>
    <rPh sb="3" eb="4">
      <t>ショウ</t>
    </rPh>
    <rPh sb="4" eb="5">
      <t>コウ</t>
    </rPh>
    <phoneticPr fontId="35"/>
  </si>
  <si>
    <t>八重山農林高等学校</t>
  </si>
  <si>
    <t>0980-82-3955</t>
    <phoneticPr fontId="4"/>
  </si>
  <si>
    <t>907-0022</t>
  </si>
  <si>
    <t>石垣市字大川477-1</t>
    <rPh sb="0" eb="3">
      <t>イシガキシ</t>
    </rPh>
    <rPh sb="3" eb="4">
      <t>アザ</t>
    </rPh>
    <rPh sb="4" eb="6">
      <t>オオカワ</t>
    </rPh>
    <phoneticPr fontId="35"/>
  </si>
  <si>
    <t>八重山農林</t>
    <rPh sb="0" eb="3">
      <t>ヤエヤマ</t>
    </rPh>
    <rPh sb="3" eb="5">
      <t>ノウリン</t>
    </rPh>
    <phoneticPr fontId="35"/>
  </si>
  <si>
    <t>0980-72-3185</t>
    <phoneticPr fontId="4"/>
  </si>
  <si>
    <t>906-0007</t>
  </si>
  <si>
    <t>宮古島市平良字東仲宗根968-4</t>
    <rPh sb="0" eb="3">
      <t>ミヤコジマ</t>
    </rPh>
    <rPh sb="3" eb="4">
      <t>シ</t>
    </rPh>
    <rPh sb="4" eb="6">
      <t>タイラ</t>
    </rPh>
    <rPh sb="6" eb="7">
      <t>アザ</t>
    </rPh>
    <rPh sb="7" eb="8">
      <t>ヒガシ</t>
    </rPh>
    <rPh sb="8" eb="11">
      <t>ナカソネ</t>
    </rPh>
    <phoneticPr fontId="35"/>
  </si>
  <si>
    <t>宮古工業</t>
    <rPh sb="0" eb="2">
      <t>ミヤコ</t>
    </rPh>
    <rPh sb="2" eb="4">
      <t>コウギョウ</t>
    </rPh>
    <phoneticPr fontId="35"/>
  </si>
  <si>
    <t>0980-72-2249</t>
    <phoneticPr fontId="4"/>
  </si>
  <si>
    <t>906-0013</t>
  </si>
  <si>
    <t>宮古島市平良字下里280</t>
    <rPh sb="0" eb="3">
      <t>ミヤコジマ</t>
    </rPh>
    <rPh sb="3" eb="4">
      <t>シ</t>
    </rPh>
    <rPh sb="4" eb="6">
      <t>タイラ</t>
    </rPh>
    <rPh sb="6" eb="7">
      <t>アザ</t>
    </rPh>
    <rPh sb="7" eb="9">
      <t>シモザト</t>
    </rPh>
    <phoneticPr fontId="35"/>
  </si>
  <si>
    <t>宮古総合実業</t>
    <rPh sb="0" eb="2">
      <t>ミヤコ</t>
    </rPh>
    <rPh sb="2" eb="4">
      <t>ソウゴウ</t>
    </rPh>
    <rPh sb="4" eb="6">
      <t>ジツギョウ</t>
    </rPh>
    <phoneticPr fontId="35"/>
  </si>
  <si>
    <t>0980-72-2118</t>
    <phoneticPr fontId="4"/>
  </si>
  <si>
    <t>906-0012</t>
  </si>
  <si>
    <t>宮古島市平良字西里718-1</t>
    <rPh sb="0" eb="2">
      <t>ミヤコ</t>
    </rPh>
    <rPh sb="2" eb="3">
      <t>ジマ</t>
    </rPh>
    <rPh sb="3" eb="4">
      <t>シ</t>
    </rPh>
    <rPh sb="4" eb="6">
      <t>タイラ</t>
    </rPh>
    <rPh sb="6" eb="7">
      <t>アザ</t>
    </rPh>
    <rPh sb="7" eb="9">
      <t>ニシザト</t>
    </rPh>
    <phoneticPr fontId="35"/>
  </si>
  <si>
    <t>宮古</t>
    <rPh sb="0" eb="2">
      <t>ミヤコ</t>
    </rPh>
    <phoneticPr fontId="35"/>
  </si>
  <si>
    <t>098-985-2233</t>
  </si>
  <si>
    <t>901-3121</t>
  </si>
  <si>
    <t>久米島町字嘉手苅727</t>
    <rPh sb="0" eb="2">
      <t>クメ</t>
    </rPh>
    <rPh sb="2" eb="3">
      <t>ジマ</t>
    </rPh>
    <rPh sb="3" eb="4">
      <t>マチ</t>
    </rPh>
    <rPh sb="4" eb="5">
      <t>アザ</t>
    </rPh>
    <rPh sb="5" eb="6">
      <t>カ</t>
    </rPh>
    <rPh sb="6" eb="7">
      <t>テ</t>
    </rPh>
    <rPh sb="7" eb="8">
      <t>カ</t>
    </rPh>
    <phoneticPr fontId="35"/>
  </si>
  <si>
    <t>久米島</t>
    <rPh sb="0" eb="2">
      <t>クメ</t>
    </rPh>
    <rPh sb="2" eb="3">
      <t>ジマ</t>
    </rPh>
    <phoneticPr fontId="35"/>
  </si>
  <si>
    <t>098-994-2012</t>
  </si>
  <si>
    <t>901-0361</t>
  </si>
  <si>
    <t>糸満市字糸満1696-1</t>
    <rPh sb="0" eb="3">
      <t>イトマンシ</t>
    </rPh>
    <rPh sb="3" eb="4">
      <t>アザ</t>
    </rPh>
    <rPh sb="4" eb="6">
      <t>イトマン</t>
    </rPh>
    <phoneticPr fontId="35"/>
  </si>
  <si>
    <t>糸満</t>
    <rPh sb="0" eb="2">
      <t>イトマン</t>
    </rPh>
    <phoneticPr fontId="35"/>
  </si>
  <si>
    <t>098-994-3483</t>
  </si>
  <si>
    <t>糸満市西崎1-1-1</t>
    <rPh sb="0" eb="3">
      <t>イトマンシ</t>
    </rPh>
    <rPh sb="3" eb="5">
      <t>ニシザキ</t>
    </rPh>
    <phoneticPr fontId="35"/>
  </si>
  <si>
    <t>沖縄水産</t>
    <rPh sb="0" eb="2">
      <t>オキナワ</t>
    </rPh>
    <rPh sb="2" eb="4">
      <t>スイサン</t>
    </rPh>
    <phoneticPr fontId="35"/>
  </si>
  <si>
    <t>098-998-9324</t>
  </si>
  <si>
    <t>901-0511</t>
  </si>
  <si>
    <t>八重瀬町字港川150</t>
    <rPh sb="0" eb="3">
      <t>ヤエセ</t>
    </rPh>
    <rPh sb="3" eb="4">
      <t>チョウ</t>
    </rPh>
    <rPh sb="4" eb="5">
      <t>アザ</t>
    </rPh>
    <rPh sb="5" eb="7">
      <t>ミナトガワ</t>
    </rPh>
    <phoneticPr fontId="35"/>
  </si>
  <si>
    <t>向陽</t>
    <rPh sb="0" eb="2">
      <t>コウヨウ</t>
    </rPh>
    <phoneticPr fontId="35"/>
  </si>
  <si>
    <t>098-998-2313</t>
  </si>
  <si>
    <t>901-0402</t>
  </si>
  <si>
    <t>八重瀬町字富盛1338</t>
    <rPh sb="0" eb="3">
      <t>ヤエセ</t>
    </rPh>
    <rPh sb="3" eb="4">
      <t>マチ</t>
    </rPh>
    <rPh sb="4" eb="5">
      <t>アザ</t>
    </rPh>
    <rPh sb="5" eb="6">
      <t>トミ</t>
    </rPh>
    <rPh sb="6" eb="7">
      <t>モリ</t>
    </rPh>
    <phoneticPr fontId="35"/>
  </si>
  <si>
    <t>南部工業</t>
    <rPh sb="0" eb="2">
      <t>ナンブ</t>
    </rPh>
    <rPh sb="2" eb="4">
      <t>コウギョウ</t>
    </rPh>
    <phoneticPr fontId="35"/>
  </si>
  <si>
    <t>八重瀬町字友寄850</t>
    <rPh sb="0" eb="3">
      <t>ヤエセ</t>
    </rPh>
    <rPh sb="3" eb="4">
      <t>マチ</t>
    </rPh>
    <rPh sb="4" eb="5">
      <t>アザ</t>
    </rPh>
    <rPh sb="5" eb="6">
      <t>トモ</t>
    </rPh>
    <rPh sb="6" eb="7">
      <t>ヨセ</t>
    </rPh>
    <phoneticPr fontId="35"/>
  </si>
  <si>
    <t>南部商業</t>
    <rPh sb="0" eb="2">
      <t>ナンブ</t>
    </rPh>
    <rPh sb="2" eb="4">
      <t>ショウギョウ</t>
    </rPh>
    <phoneticPr fontId="35"/>
  </si>
  <si>
    <t>098-850-6006</t>
  </si>
  <si>
    <t>901-0203</t>
  </si>
  <si>
    <t>豊見城市字長堂182</t>
    <rPh sb="0" eb="3">
      <t>トミグスクソン</t>
    </rPh>
    <rPh sb="3" eb="4">
      <t>シ</t>
    </rPh>
    <rPh sb="4" eb="5">
      <t>アザ</t>
    </rPh>
    <rPh sb="5" eb="6">
      <t>ナガドウ</t>
    </rPh>
    <rPh sb="6" eb="7">
      <t>ドウ</t>
    </rPh>
    <phoneticPr fontId="35"/>
  </si>
  <si>
    <t>南部農林</t>
    <rPh sb="0" eb="2">
      <t>ナンブ</t>
    </rPh>
    <rPh sb="2" eb="4">
      <t>ノウリン</t>
    </rPh>
    <phoneticPr fontId="35"/>
  </si>
  <si>
    <t>098-850-1950</t>
  </si>
  <si>
    <t>901-0223</t>
  </si>
  <si>
    <t>豊見城市字翁長520</t>
    <rPh sb="0" eb="3">
      <t>トミシロ</t>
    </rPh>
    <rPh sb="3" eb="4">
      <t>シ</t>
    </rPh>
    <rPh sb="4" eb="5">
      <t>アザ</t>
    </rPh>
    <rPh sb="5" eb="7">
      <t>オナガ</t>
    </rPh>
    <phoneticPr fontId="35"/>
  </si>
  <si>
    <t>豊見城南</t>
    <rPh sb="0" eb="3">
      <t>トミシロ</t>
    </rPh>
    <rPh sb="3" eb="4">
      <t>ミナミ</t>
    </rPh>
    <phoneticPr fontId="35"/>
  </si>
  <si>
    <t>098-850-5551</t>
  </si>
  <si>
    <t>901-0201</t>
  </si>
  <si>
    <t>豊見城市字真玉橋217</t>
    <rPh sb="0" eb="3">
      <t>トミグスクソン</t>
    </rPh>
    <rPh sb="3" eb="4">
      <t>シ</t>
    </rPh>
    <rPh sb="4" eb="5">
      <t>アザ</t>
    </rPh>
    <rPh sb="5" eb="6">
      <t>マ</t>
    </rPh>
    <rPh sb="6" eb="7">
      <t>タマ</t>
    </rPh>
    <rPh sb="7" eb="8">
      <t>ハシ</t>
    </rPh>
    <phoneticPr fontId="35"/>
  </si>
  <si>
    <t>豊見城</t>
    <rPh sb="0" eb="3">
      <t>トミシロ</t>
    </rPh>
    <phoneticPr fontId="35"/>
  </si>
  <si>
    <t>098-946-2207</t>
  </si>
  <si>
    <t>901-1303</t>
  </si>
  <si>
    <t>与那原町字与那原11</t>
    <rPh sb="0" eb="4">
      <t>ヨナバルチョウ</t>
    </rPh>
    <rPh sb="4" eb="5">
      <t>アザ</t>
    </rPh>
    <rPh sb="5" eb="8">
      <t>ヨナバル</t>
    </rPh>
    <phoneticPr fontId="35"/>
  </si>
  <si>
    <t>知念</t>
    <rPh sb="0" eb="2">
      <t>チネン</t>
    </rPh>
    <phoneticPr fontId="35"/>
  </si>
  <si>
    <t>南風原町字津嘉山1140</t>
    <rPh sb="0" eb="4">
      <t>ハエバルチョウ</t>
    </rPh>
    <rPh sb="4" eb="5">
      <t>アザ</t>
    </rPh>
    <rPh sb="5" eb="8">
      <t>ツカヤマ</t>
    </rPh>
    <phoneticPr fontId="35"/>
  </si>
  <si>
    <t>南風原</t>
    <rPh sb="0" eb="3">
      <t>ハエバル</t>
    </rPh>
    <phoneticPr fontId="35"/>
  </si>
  <si>
    <t>098-889-1715</t>
  </si>
  <si>
    <t>901-1105</t>
  </si>
  <si>
    <t>南風原町字新川646</t>
    <rPh sb="0" eb="4">
      <t>ハエバルチョウ</t>
    </rPh>
    <rPh sb="4" eb="5">
      <t>アザ</t>
    </rPh>
    <rPh sb="5" eb="7">
      <t>アラカワ</t>
    </rPh>
    <phoneticPr fontId="35"/>
  </si>
  <si>
    <t>開邦</t>
    <rPh sb="0" eb="2">
      <t>カイホウ</t>
    </rPh>
    <phoneticPr fontId="35"/>
  </si>
  <si>
    <t>098-858-8274</t>
  </si>
  <si>
    <t>901-0155</t>
  </si>
  <si>
    <t>那覇市金城3-5-1</t>
    <rPh sb="0" eb="3">
      <t>ナハシ</t>
    </rPh>
    <rPh sb="3" eb="5">
      <t>キンジョウ</t>
    </rPh>
    <phoneticPr fontId="35"/>
  </si>
  <si>
    <t>那覇西</t>
    <rPh sb="0" eb="2">
      <t>ナハ</t>
    </rPh>
    <rPh sb="2" eb="3">
      <t>ニシ</t>
    </rPh>
    <phoneticPr fontId="35"/>
  </si>
  <si>
    <t>098-857-0481</t>
  </si>
  <si>
    <t>901-0151</t>
  </si>
  <si>
    <t>那覇市鏡原町22-1</t>
    <rPh sb="0" eb="3">
      <t>ナハシ</t>
    </rPh>
    <rPh sb="3" eb="4">
      <t>カガミ</t>
    </rPh>
    <rPh sb="4" eb="5">
      <t>ハラ</t>
    </rPh>
    <rPh sb="5" eb="6">
      <t>マチ</t>
    </rPh>
    <phoneticPr fontId="35"/>
  </si>
  <si>
    <t>小禄</t>
    <rPh sb="0" eb="2">
      <t>オロク</t>
    </rPh>
    <phoneticPr fontId="35"/>
  </si>
  <si>
    <t>098-867-1623</t>
  </si>
  <si>
    <t>900-0014</t>
  </si>
  <si>
    <t>那覇市松尾1-21-44</t>
    <rPh sb="0" eb="3">
      <t>ナハシ</t>
    </rPh>
    <rPh sb="3" eb="5">
      <t>マツオ</t>
    </rPh>
    <phoneticPr fontId="35"/>
  </si>
  <si>
    <t>那覇</t>
    <rPh sb="0" eb="2">
      <t>ナハ</t>
    </rPh>
    <phoneticPr fontId="35"/>
  </si>
  <si>
    <t>098-866-6555</t>
  </si>
  <si>
    <t>900-0032</t>
  </si>
  <si>
    <t>那覇市松山1-16-1</t>
    <rPh sb="0" eb="3">
      <t>ナハシ</t>
    </rPh>
    <rPh sb="3" eb="5">
      <t>マツヤマ</t>
    </rPh>
    <phoneticPr fontId="35"/>
  </si>
  <si>
    <t>那覇商業</t>
    <rPh sb="0" eb="2">
      <t>ナハ</t>
    </rPh>
    <rPh sb="2" eb="4">
      <t>ショウギョウ</t>
    </rPh>
    <phoneticPr fontId="35"/>
  </si>
  <si>
    <t>098-833-0810</t>
  </si>
  <si>
    <t>902-0072</t>
  </si>
  <si>
    <t>那覇市字真地248</t>
    <rPh sb="0" eb="3">
      <t>ナハシ</t>
    </rPh>
    <rPh sb="3" eb="4">
      <t>アザ</t>
    </rPh>
    <rPh sb="4" eb="5">
      <t>マ</t>
    </rPh>
    <rPh sb="5" eb="6">
      <t>チ</t>
    </rPh>
    <phoneticPr fontId="35"/>
  </si>
  <si>
    <t>真和志</t>
    <rPh sb="0" eb="3">
      <t>マワシ</t>
    </rPh>
    <phoneticPr fontId="35"/>
  </si>
  <si>
    <t>098-832-1767</t>
  </si>
  <si>
    <t>902-0075</t>
  </si>
  <si>
    <t>那覇市字国場747</t>
    <rPh sb="3" eb="4">
      <t>アザ</t>
    </rPh>
    <rPh sb="4" eb="5">
      <t>クニ</t>
    </rPh>
    <rPh sb="5" eb="6">
      <t>バ</t>
    </rPh>
    <phoneticPr fontId="35"/>
  </si>
  <si>
    <t>沖縄尚学</t>
    <rPh sb="0" eb="1">
      <t>オキ</t>
    </rPh>
    <rPh sb="1" eb="2">
      <t>ナワ</t>
    </rPh>
    <rPh sb="2" eb="3">
      <t>ナオ</t>
    </rPh>
    <rPh sb="3" eb="4">
      <t>ガク</t>
    </rPh>
    <phoneticPr fontId="35"/>
  </si>
  <si>
    <t>098-832-3831</t>
  </si>
  <si>
    <t>902-0062</t>
  </si>
  <si>
    <t>那覇市松川3-20-1</t>
    <rPh sb="0" eb="3">
      <t>ナハシ</t>
    </rPh>
    <rPh sb="3" eb="4">
      <t>マツ</t>
    </rPh>
    <rPh sb="4" eb="5">
      <t>ガワ</t>
    </rPh>
    <phoneticPr fontId="35"/>
  </si>
  <si>
    <t>沖縄工業</t>
    <rPh sb="0" eb="2">
      <t>オキナワ</t>
    </rPh>
    <rPh sb="2" eb="4">
      <t>コウギョウ</t>
    </rPh>
    <phoneticPr fontId="35"/>
  </si>
  <si>
    <t>098-885-0028</t>
  </si>
  <si>
    <t>903-0816</t>
  </si>
  <si>
    <t>那覇市首里真和志町2-43</t>
    <rPh sb="0" eb="3">
      <t>ナハシ</t>
    </rPh>
    <rPh sb="3" eb="5">
      <t>シュリ</t>
    </rPh>
    <rPh sb="5" eb="6">
      <t>マ</t>
    </rPh>
    <rPh sb="6" eb="7">
      <t>ワ</t>
    </rPh>
    <rPh sb="7" eb="8">
      <t>シ</t>
    </rPh>
    <rPh sb="8" eb="9">
      <t>マチ</t>
    </rPh>
    <phoneticPr fontId="35"/>
  </si>
  <si>
    <t>首里</t>
    <rPh sb="0" eb="2">
      <t>シュリ</t>
    </rPh>
    <phoneticPr fontId="35"/>
  </si>
  <si>
    <t>098-886-1578</t>
  </si>
  <si>
    <t>903-0804</t>
  </si>
  <si>
    <t>那覇市首里石嶺町3-178</t>
    <rPh sb="0" eb="3">
      <t>ナハシ</t>
    </rPh>
    <rPh sb="3" eb="5">
      <t>シュリ</t>
    </rPh>
    <rPh sb="5" eb="7">
      <t>イシミネ</t>
    </rPh>
    <rPh sb="7" eb="8">
      <t>マチ</t>
    </rPh>
    <phoneticPr fontId="35"/>
  </si>
  <si>
    <t>首里東</t>
    <rPh sb="0" eb="2">
      <t>シュリ</t>
    </rPh>
    <rPh sb="2" eb="3">
      <t>ヒガシ</t>
    </rPh>
    <phoneticPr fontId="35"/>
  </si>
  <si>
    <t>098-884-3292</t>
  </si>
  <si>
    <t>902-0061</t>
  </si>
  <si>
    <t>那覇市古島1-7-1</t>
    <rPh sb="0" eb="3">
      <t>ナハシ</t>
    </rPh>
    <rPh sb="3" eb="4">
      <t>フル</t>
    </rPh>
    <rPh sb="4" eb="5">
      <t>ジマ</t>
    </rPh>
    <phoneticPr fontId="35"/>
  </si>
  <si>
    <t>興南</t>
    <rPh sb="0" eb="1">
      <t>キョウ</t>
    </rPh>
    <rPh sb="1" eb="2">
      <t>ミナミ</t>
    </rPh>
    <phoneticPr fontId="35"/>
  </si>
  <si>
    <t>098-860-5931</t>
  </si>
  <si>
    <t>900-0005</t>
  </si>
  <si>
    <t>那覇市天久1-29-1</t>
    <rPh sb="0" eb="3">
      <t>ナハシ</t>
    </rPh>
    <rPh sb="3" eb="4">
      <t>テン</t>
    </rPh>
    <rPh sb="4" eb="5">
      <t>ク</t>
    </rPh>
    <phoneticPr fontId="35"/>
  </si>
  <si>
    <t>那覇国際</t>
    <rPh sb="0" eb="2">
      <t>ナハ</t>
    </rPh>
    <rPh sb="2" eb="4">
      <t>コクサイ</t>
    </rPh>
    <phoneticPr fontId="35"/>
  </si>
  <si>
    <t>098-877-6637</t>
    <phoneticPr fontId="4"/>
  </si>
  <si>
    <t>901-2122</t>
  </si>
  <si>
    <t>浦添市勢理客4-22-1</t>
    <rPh sb="0" eb="3">
      <t>ウラソエシ</t>
    </rPh>
    <rPh sb="3" eb="4">
      <t>イキオ</t>
    </rPh>
    <rPh sb="4" eb="5">
      <t>リ</t>
    </rPh>
    <rPh sb="5" eb="6">
      <t>キャク</t>
    </rPh>
    <phoneticPr fontId="35"/>
  </si>
  <si>
    <t>那覇工業</t>
    <rPh sb="0" eb="2">
      <t>ナハ</t>
    </rPh>
    <rPh sb="2" eb="4">
      <t>コウギョウ</t>
    </rPh>
    <phoneticPr fontId="35"/>
  </si>
  <si>
    <t>098-877-4970</t>
  </si>
  <si>
    <t>901-2121</t>
  </si>
  <si>
    <t>浦添市内間3-26-1</t>
    <rPh sb="0" eb="3">
      <t>ウラソエシ</t>
    </rPh>
    <rPh sb="3" eb="5">
      <t>ウチマ</t>
    </rPh>
    <phoneticPr fontId="35"/>
  </si>
  <si>
    <t>浦添</t>
    <rPh sb="0" eb="2">
      <t>ウラソエ</t>
    </rPh>
    <phoneticPr fontId="35"/>
  </si>
  <si>
    <t>098-870-1852</t>
  </si>
  <si>
    <t>901-2112</t>
  </si>
  <si>
    <t>浦添市字沢岻450</t>
    <rPh sb="0" eb="3">
      <t>ウラソエシ</t>
    </rPh>
    <rPh sb="3" eb="4">
      <t>アザ</t>
    </rPh>
    <rPh sb="4" eb="5">
      <t>サワ</t>
    </rPh>
    <phoneticPr fontId="35"/>
  </si>
  <si>
    <t>昭和薬科大学附属</t>
    <rPh sb="0" eb="2">
      <t>ショウワ</t>
    </rPh>
    <rPh sb="2" eb="4">
      <t>ヤッカ</t>
    </rPh>
    <rPh sb="4" eb="6">
      <t>ダイガク</t>
    </rPh>
    <rPh sb="6" eb="8">
      <t>フゾク</t>
    </rPh>
    <phoneticPr fontId="35"/>
  </si>
  <si>
    <t>浦添市字大平488</t>
    <rPh sb="0" eb="3">
      <t>ウラソエシ</t>
    </rPh>
    <rPh sb="3" eb="4">
      <t>アザ</t>
    </rPh>
    <rPh sb="4" eb="6">
      <t>オオヒラ</t>
    </rPh>
    <phoneticPr fontId="35"/>
  </si>
  <si>
    <t>陽明</t>
    <rPh sb="0" eb="2">
      <t>ヨウメイ</t>
    </rPh>
    <phoneticPr fontId="35"/>
  </si>
  <si>
    <t>098-879-5992</t>
  </si>
  <si>
    <t>901-2111</t>
  </si>
  <si>
    <t>浦添市経塚1-1-1</t>
    <rPh sb="0" eb="3">
      <t>ウラソエシ</t>
    </rPh>
    <rPh sb="3" eb="4">
      <t>オキョウ</t>
    </rPh>
    <rPh sb="4" eb="5">
      <t>キョウヅカ</t>
    </rPh>
    <phoneticPr fontId="35"/>
  </si>
  <si>
    <t>浦添工業</t>
    <rPh sb="0" eb="2">
      <t>ウラソエ</t>
    </rPh>
    <rPh sb="2" eb="4">
      <t>コウギョウ</t>
    </rPh>
    <phoneticPr fontId="35"/>
  </si>
  <si>
    <t>098-877-5844</t>
  </si>
  <si>
    <t>901-2132</t>
  </si>
  <si>
    <t>浦添市伊祖3-11-1</t>
    <rPh sb="0" eb="3">
      <t>ウラソエシ</t>
    </rPh>
    <rPh sb="3" eb="4">
      <t>イ</t>
    </rPh>
    <rPh sb="4" eb="5">
      <t>ソ</t>
    </rPh>
    <phoneticPr fontId="35"/>
  </si>
  <si>
    <t>浦添商業</t>
    <rPh sb="0" eb="2">
      <t>ウラソエ</t>
    </rPh>
    <rPh sb="2" eb="4">
      <t>ショウギョウ</t>
    </rPh>
    <phoneticPr fontId="35"/>
  </si>
  <si>
    <t>098-945-5418</t>
  </si>
  <si>
    <t>903-0117</t>
  </si>
  <si>
    <t>西原町字翁長610</t>
    <rPh sb="0" eb="3">
      <t>ニシハラチョウ</t>
    </rPh>
    <rPh sb="3" eb="4">
      <t>アザ</t>
    </rPh>
    <rPh sb="4" eb="6">
      <t>オナガ</t>
    </rPh>
    <phoneticPr fontId="35"/>
  </si>
  <si>
    <t>西原</t>
    <rPh sb="0" eb="2">
      <t>ニシハラ</t>
    </rPh>
    <phoneticPr fontId="35"/>
  </si>
  <si>
    <t>098-897-3300</t>
  </si>
  <si>
    <t>901-2215</t>
  </si>
  <si>
    <t>宜野湾市真栄原3-16-1</t>
    <rPh sb="0" eb="4">
      <t>ギノワンシ</t>
    </rPh>
    <rPh sb="4" eb="5">
      <t>マ</t>
    </rPh>
    <rPh sb="5" eb="6">
      <t>エイ</t>
    </rPh>
    <rPh sb="6" eb="7">
      <t>ハラ</t>
    </rPh>
    <phoneticPr fontId="35"/>
  </si>
  <si>
    <t>沖縄カトリック</t>
    <rPh sb="0" eb="2">
      <t>オキナワ</t>
    </rPh>
    <phoneticPr fontId="35"/>
  </si>
  <si>
    <t>098-897-1020</t>
  </si>
  <si>
    <t>901-2224</t>
  </si>
  <si>
    <t>宜野湾市真志喜2-25-1</t>
    <rPh sb="0" eb="4">
      <t>ギノワンシ</t>
    </rPh>
    <rPh sb="4" eb="5">
      <t>マ</t>
    </rPh>
    <rPh sb="5" eb="6">
      <t>シ</t>
    </rPh>
    <rPh sb="6" eb="7">
      <t>キ</t>
    </rPh>
    <phoneticPr fontId="35"/>
  </si>
  <si>
    <t>宜野湾</t>
    <rPh sb="0" eb="3">
      <t>ギノワン</t>
    </rPh>
    <phoneticPr fontId="35"/>
  </si>
  <si>
    <t>098-898-4888</t>
  </si>
  <si>
    <t>901-2214</t>
  </si>
  <si>
    <t>宜野湾市我如古2-2-1</t>
    <rPh sb="0" eb="4">
      <t>ギノワンシ</t>
    </rPh>
    <rPh sb="4" eb="7">
      <t>ガネコ</t>
    </rPh>
    <phoneticPr fontId="35"/>
  </si>
  <si>
    <t>中部商業</t>
    <rPh sb="0" eb="2">
      <t>チュウブ</t>
    </rPh>
    <rPh sb="2" eb="4">
      <t>ショウギョウ</t>
    </rPh>
    <phoneticPr fontId="35"/>
  </si>
  <si>
    <t>098-892-3354</t>
  </si>
  <si>
    <t>901-2202</t>
  </si>
  <si>
    <t>宜野湾市普天間1-24-1</t>
    <rPh sb="0" eb="4">
      <t>ギノワンシ</t>
    </rPh>
    <rPh sb="4" eb="7">
      <t>フテンマ</t>
    </rPh>
    <phoneticPr fontId="35"/>
  </si>
  <si>
    <t>普天間</t>
    <rPh sb="0" eb="3">
      <t>フテンマ</t>
    </rPh>
    <phoneticPr fontId="35"/>
  </si>
  <si>
    <t>098-935-3377</t>
  </si>
  <si>
    <t>901-2302</t>
  </si>
  <si>
    <t>北中城村字渡口1997-13</t>
    <rPh sb="0" eb="4">
      <t>キタナカグスクソン</t>
    </rPh>
    <rPh sb="4" eb="5">
      <t>アザ</t>
    </rPh>
    <rPh sb="5" eb="6">
      <t>トグチ</t>
    </rPh>
    <rPh sb="6" eb="7">
      <t>クチ</t>
    </rPh>
    <phoneticPr fontId="35"/>
  </si>
  <si>
    <t>北中城</t>
    <rPh sb="0" eb="3">
      <t>キタナカグスク</t>
    </rPh>
    <phoneticPr fontId="35"/>
  </si>
  <si>
    <t>098-936-1010</t>
  </si>
  <si>
    <t>904-0103</t>
  </si>
  <si>
    <t>北谷町字桑江414</t>
    <rPh sb="0" eb="3">
      <t>チャタンチョウ</t>
    </rPh>
    <rPh sb="3" eb="4">
      <t>アザ</t>
    </rPh>
    <rPh sb="4" eb="6">
      <t>クワエ</t>
    </rPh>
    <phoneticPr fontId="35"/>
  </si>
  <si>
    <t>北谷</t>
    <rPh sb="0" eb="2">
      <t>チャタン</t>
    </rPh>
    <phoneticPr fontId="35"/>
  </si>
  <si>
    <t>098-933-9301</t>
  </si>
  <si>
    <t>904-0035</t>
  </si>
  <si>
    <t>沖縄市南桃原1-10-1</t>
    <rPh sb="0" eb="3">
      <t>オキナワシ</t>
    </rPh>
    <rPh sb="3" eb="4">
      <t>ミナミ</t>
    </rPh>
    <rPh sb="4" eb="6">
      <t>トウバル</t>
    </rPh>
    <phoneticPr fontId="35"/>
  </si>
  <si>
    <t>球陽</t>
    <rPh sb="0" eb="2">
      <t>キュウヨウ</t>
    </rPh>
    <phoneticPr fontId="35"/>
  </si>
  <si>
    <t>098-937-5848</t>
  </si>
  <si>
    <t>904-2172</t>
  </si>
  <si>
    <t>沖縄市泡瀬5-42-2</t>
    <rPh sb="0" eb="3">
      <t>オキナワシ</t>
    </rPh>
    <rPh sb="3" eb="5">
      <t>アワセ</t>
    </rPh>
    <phoneticPr fontId="35"/>
  </si>
  <si>
    <t>美里工業</t>
    <rPh sb="0" eb="2">
      <t>ミサト</t>
    </rPh>
    <rPh sb="2" eb="4">
      <t>コウギョウ</t>
    </rPh>
    <phoneticPr fontId="35"/>
  </si>
  <si>
    <t>098-937-3563</t>
  </si>
  <si>
    <t>904-0011</t>
  </si>
  <si>
    <t>沖縄市照屋5-5-1</t>
    <rPh sb="0" eb="3">
      <t>オキナワシ</t>
    </rPh>
    <rPh sb="3" eb="5">
      <t>テルヤ</t>
    </rPh>
    <phoneticPr fontId="35"/>
  </si>
  <si>
    <t>コザ</t>
  </si>
  <si>
    <t>098-937-5451</t>
  </si>
  <si>
    <t>904-0001</t>
  </si>
  <si>
    <t>沖縄市越来3-17-1</t>
    <rPh sb="0" eb="3">
      <t>オキナワシ</t>
    </rPh>
    <rPh sb="3" eb="4">
      <t>ゴ</t>
    </rPh>
    <rPh sb="4" eb="5">
      <t>ク</t>
    </rPh>
    <phoneticPr fontId="35"/>
  </si>
  <si>
    <t>美来工科</t>
    <rPh sb="0" eb="1">
      <t>ミ</t>
    </rPh>
    <rPh sb="1" eb="2">
      <t>ク</t>
    </rPh>
    <rPh sb="2" eb="3">
      <t>コウ</t>
    </rPh>
    <rPh sb="3" eb="4">
      <t>カ</t>
    </rPh>
    <phoneticPr fontId="35"/>
  </si>
  <si>
    <t>098-938-5145</t>
  </si>
  <si>
    <t>904-2151</t>
  </si>
  <si>
    <t>沖縄市松本2-5-1</t>
    <rPh sb="0" eb="3">
      <t>オキナワシ</t>
    </rPh>
    <rPh sb="3" eb="5">
      <t>マツモト</t>
    </rPh>
    <phoneticPr fontId="35"/>
  </si>
  <si>
    <t>美里</t>
    <rPh sb="0" eb="2">
      <t>ミサト</t>
    </rPh>
    <phoneticPr fontId="35"/>
  </si>
  <si>
    <t>098-956-3336</t>
  </si>
  <si>
    <t>904-0202</t>
  </si>
  <si>
    <t>嘉手納町字屋良806</t>
    <rPh sb="0" eb="4">
      <t>カデナチョウ</t>
    </rPh>
    <rPh sb="4" eb="5">
      <t>アザ</t>
    </rPh>
    <rPh sb="5" eb="6">
      <t>ヤ</t>
    </rPh>
    <rPh sb="6" eb="7">
      <t>ヨ</t>
    </rPh>
    <phoneticPr fontId="35"/>
  </si>
  <si>
    <t>嘉手納</t>
    <rPh sb="0" eb="3">
      <t>カデナ</t>
    </rPh>
    <phoneticPr fontId="35"/>
  </si>
  <si>
    <t>098-956-2157</t>
  </si>
  <si>
    <t>904-0303</t>
  </si>
  <si>
    <t>読谷村字伊良皆198</t>
    <rPh sb="0" eb="3">
      <t>ヨミタンソン</t>
    </rPh>
    <rPh sb="3" eb="4">
      <t>アザ</t>
    </rPh>
    <rPh sb="4" eb="7">
      <t>イラミナ</t>
    </rPh>
    <phoneticPr fontId="35"/>
  </si>
  <si>
    <t>読谷</t>
    <rPh sb="0" eb="2">
      <t>ヨミタン</t>
    </rPh>
    <phoneticPr fontId="35"/>
  </si>
  <si>
    <t>098-978-5230</t>
  </si>
  <si>
    <t>904-2312</t>
  </si>
  <si>
    <t>うるま市勝連平安名3248</t>
    <rPh sb="3" eb="4">
      <t>シ</t>
    </rPh>
    <rPh sb="4" eb="6">
      <t>カツズレ</t>
    </rPh>
    <rPh sb="6" eb="7">
      <t>ヘイ</t>
    </rPh>
    <rPh sb="7" eb="8">
      <t>ヤス</t>
    </rPh>
    <rPh sb="8" eb="9">
      <t>ナ</t>
    </rPh>
    <phoneticPr fontId="35"/>
  </si>
  <si>
    <t>与勝</t>
    <rPh sb="0" eb="2">
      <t>ヨカツ</t>
    </rPh>
    <phoneticPr fontId="35"/>
  </si>
  <si>
    <t>098-973-1213</t>
  </si>
  <si>
    <t>904-2236</t>
  </si>
  <si>
    <t>うるま市喜仲3-28-1</t>
    <rPh sb="3" eb="4">
      <t>シ</t>
    </rPh>
    <rPh sb="4" eb="5">
      <t>キ</t>
    </rPh>
    <rPh sb="5" eb="6">
      <t>ナカ</t>
    </rPh>
    <phoneticPr fontId="35"/>
  </si>
  <si>
    <t>具志川</t>
    <rPh sb="0" eb="3">
      <t>グシカワ</t>
    </rPh>
    <phoneticPr fontId="35"/>
  </si>
  <si>
    <t>うるま市字田場1570</t>
    <rPh sb="3" eb="4">
      <t>シ</t>
    </rPh>
    <rPh sb="4" eb="5">
      <t>アザ</t>
    </rPh>
    <rPh sb="5" eb="7">
      <t>タバ</t>
    </rPh>
    <phoneticPr fontId="35"/>
  </si>
  <si>
    <t>中部農林</t>
    <rPh sb="0" eb="2">
      <t>チュウブ</t>
    </rPh>
    <rPh sb="2" eb="4">
      <t>ノウリン</t>
    </rPh>
    <phoneticPr fontId="35"/>
  </si>
  <si>
    <t>098-973-3249</t>
  </si>
  <si>
    <t>うるま市田場1827</t>
    <rPh sb="3" eb="4">
      <t>シ</t>
    </rPh>
    <rPh sb="4" eb="6">
      <t>タバ</t>
    </rPh>
    <phoneticPr fontId="35"/>
  </si>
  <si>
    <t>前原</t>
    <rPh sb="0" eb="2">
      <t>マエハラ</t>
    </rPh>
    <phoneticPr fontId="35"/>
  </si>
  <si>
    <t>098-972-7140</t>
    <phoneticPr fontId="4"/>
  </si>
  <si>
    <t>904-2215</t>
  </si>
  <si>
    <t>うるま市みどり町6-10-1</t>
    <rPh sb="3" eb="4">
      <t>シ</t>
    </rPh>
    <rPh sb="7" eb="8">
      <t>マチ</t>
    </rPh>
    <phoneticPr fontId="35"/>
  </si>
  <si>
    <t>具志川商業</t>
    <rPh sb="0" eb="3">
      <t>グシカワ</t>
    </rPh>
    <rPh sb="3" eb="5">
      <t>ショウギョウ</t>
    </rPh>
    <phoneticPr fontId="35"/>
  </si>
  <si>
    <t>098-964-2006</t>
  </si>
  <si>
    <t>904-1115</t>
  </si>
  <si>
    <t>うるま市石川伊波861</t>
    <rPh sb="3" eb="4">
      <t>シ</t>
    </rPh>
    <rPh sb="4" eb="6">
      <t>イシカワ</t>
    </rPh>
    <rPh sb="6" eb="7">
      <t>イ</t>
    </rPh>
    <rPh sb="7" eb="8">
      <t>ハ</t>
    </rPh>
    <phoneticPr fontId="35"/>
  </si>
  <si>
    <t>石川</t>
    <rPh sb="0" eb="2">
      <t>イシカワ</t>
    </rPh>
    <phoneticPr fontId="35"/>
  </si>
  <si>
    <t>098-968-8556</t>
    <phoneticPr fontId="4"/>
  </si>
  <si>
    <t>904-1302</t>
    <phoneticPr fontId="35"/>
  </si>
  <si>
    <t>宜野座村字宜野座1</t>
    <rPh sb="0" eb="4">
      <t>ギノザソン</t>
    </rPh>
    <rPh sb="4" eb="5">
      <t>アザ</t>
    </rPh>
    <rPh sb="5" eb="8">
      <t>ギノザ</t>
    </rPh>
    <phoneticPr fontId="35"/>
  </si>
  <si>
    <t>宜野座</t>
    <rPh sb="0" eb="3">
      <t>ギノザ</t>
    </rPh>
    <phoneticPr fontId="35"/>
  </si>
  <si>
    <t>0980-55-4003</t>
    <phoneticPr fontId="4"/>
  </si>
  <si>
    <t>905-2192</t>
    <phoneticPr fontId="35"/>
  </si>
  <si>
    <t>名護市字辺野古905</t>
    <rPh sb="0" eb="3">
      <t>ナゴシ</t>
    </rPh>
    <rPh sb="3" eb="4">
      <t>アザ</t>
    </rPh>
    <rPh sb="4" eb="7">
      <t>ヘノコ</t>
    </rPh>
    <phoneticPr fontId="35"/>
  </si>
  <si>
    <t>沖縄高専</t>
    <rPh sb="0" eb="2">
      <t>オキナワ</t>
    </rPh>
    <rPh sb="2" eb="4">
      <t>コウセン</t>
    </rPh>
    <phoneticPr fontId="4"/>
  </si>
  <si>
    <t>0980-52-2634</t>
    <phoneticPr fontId="4"/>
  </si>
  <si>
    <t>905-0006</t>
  </si>
  <si>
    <t>名護市字宇茂佐13</t>
    <rPh sb="0" eb="3">
      <t>ナゴシ</t>
    </rPh>
    <rPh sb="3" eb="4">
      <t>アザ</t>
    </rPh>
    <rPh sb="4" eb="5">
      <t>ウ</t>
    </rPh>
    <rPh sb="5" eb="6">
      <t>モ</t>
    </rPh>
    <rPh sb="6" eb="7">
      <t>サ</t>
    </rPh>
    <phoneticPr fontId="35"/>
  </si>
  <si>
    <t>北部農林</t>
    <rPh sb="0" eb="2">
      <t>ホクブ</t>
    </rPh>
    <rPh sb="2" eb="4">
      <t>ノウリン</t>
    </rPh>
    <phoneticPr fontId="35"/>
  </si>
  <si>
    <t>0980-52-2615</t>
  </si>
  <si>
    <t>905-0018</t>
  </si>
  <si>
    <t>名護市大西5-17-1</t>
    <rPh sb="0" eb="3">
      <t>ナゴシ</t>
    </rPh>
    <rPh sb="3" eb="5">
      <t>オオニシ</t>
    </rPh>
    <phoneticPr fontId="35"/>
  </si>
  <si>
    <t>名護</t>
    <rPh sb="0" eb="2">
      <t>ナゴ</t>
    </rPh>
    <phoneticPr fontId="35"/>
  </si>
  <si>
    <t>0980-52-3389</t>
    <phoneticPr fontId="4"/>
  </si>
  <si>
    <t>905-0012</t>
  </si>
  <si>
    <t>名護市大北4-1-23</t>
  </si>
  <si>
    <t>名護商工</t>
    <rPh sb="0" eb="2">
      <t>ナゴ</t>
    </rPh>
    <rPh sb="2" eb="4">
      <t>ショウコウ</t>
    </rPh>
    <phoneticPr fontId="35"/>
  </si>
  <si>
    <t>0980-47-2418</t>
  </si>
  <si>
    <t>905-0214</t>
  </si>
  <si>
    <t>本部町字渡久地377</t>
    <rPh sb="0" eb="3">
      <t>モトブチョウ</t>
    </rPh>
    <rPh sb="3" eb="4">
      <t>アザ</t>
    </rPh>
    <rPh sb="4" eb="7">
      <t>トグチ</t>
    </rPh>
    <phoneticPr fontId="35"/>
  </si>
  <si>
    <t>本部</t>
    <rPh sb="0" eb="2">
      <t>モトブ</t>
    </rPh>
    <phoneticPr fontId="35"/>
  </si>
  <si>
    <t>0980-56-2401</t>
  </si>
  <si>
    <t>905-0424</t>
  </si>
  <si>
    <t>今帰仁村字仲尾次540-1</t>
    <rPh sb="0" eb="4">
      <t>ナキジンソン</t>
    </rPh>
    <rPh sb="4" eb="5">
      <t>アザ</t>
    </rPh>
    <rPh sb="5" eb="6">
      <t>ナカ</t>
    </rPh>
    <rPh sb="6" eb="7">
      <t>オ</t>
    </rPh>
    <rPh sb="7" eb="8">
      <t>ツ</t>
    </rPh>
    <phoneticPr fontId="35"/>
  </si>
  <si>
    <t>北山</t>
    <rPh sb="0" eb="2">
      <t>ホクザン</t>
    </rPh>
    <phoneticPr fontId="35"/>
  </si>
  <si>
    <t>0980-44-3103</t>
  </si>
  <si>
    <t>905-1304</t>
  </si>
  <si>
    <t>大宜味村字饒波2015</t>
    <rPh sb="0" eb="4">
      <t>オオギミソン</t>
    </rPh>
    <rPh sb="4" eb="5">
      <t>アザ</t>
    </rPh>
    <rPh sb="5" eb="6">
      <t>ヨヘナ</t>
    </rPh>
    <rPh sb="6" eb="7">
      <t>ハ</t>
    </rPh>
    <phoneticPr fontId="35"/>
  </si>
  <si>
    <t>辺土名</t>
    <rPh sb="0" eb="3">
      <t>ヘントナ</t>
    </rPh>
    <phoneticPr fontId="35"/>
  </si>
  <si>
    <t>正式名称</t>
    <rPh sb="0" eb="2">
      <t>セイシキ</t>
    </rPh>
    <rPh sb="2" eb="4">
      <t>メイショウ</t>
    </rPh>
    <phoneticPr fontId="4"/>
  </si>
  <si>
    <t>高等学校/学校</t>
    <rPh sb="0" eb="2">
      <t>コウトウ</t>
    </rPh>
    <rPh sb="2" eb="4">
      <t>ガッコウ</t>
    </rPh>
    <rPh sb="5" eb="7">
      <t>ガッコウ</t>
    </rPh>
    <phoneticPr fontId="4"/>
  </si>
  <si>
    <t>電 話 番 号 等</t>
    <rPh sb="0" eb="3">
      <t>デンワ</t>
    </rPh>
    <rPh sb="4" eb="5">
      <t>バンゴウ</t>
    </rPh>
    <rPh sb="6" eb="7">
      <t>ゴウ</t>
    </rPh>
    <rPh sb="8" eb="9">
      <t>トウ</t>
    </rPh>
    <phoneticPr fontId="35"/>
  </si>
  <si>
    <t>郵便番号</t>
    <rPh sb="0" eb="2">
      <t>ユウビン</t>
    </rPh>
    <rPh sb="2" eb="4">
      <t>バンゴウ</t>
    </rPh>
    <phoneticPr fontId="35"/>
  </si>
  <si>
    <t>所　　在　　地</t>
    <rPh sb="0" eb="7">
      <t>ショザイチ</t>
    </rPh>
    <phoneticPr fontId="35"/>
  </si>
  <si>
    <t>学 校 名</t>
    <rPh sb="0" eb="5">
      <t>ガッコウメイ</t>
    </rPh>
    <phoneticPr fontId="35"/>
  </si>
  <si>
    <t>日本陸連JAAF-STARTからダウンロードしたCSVファイルのデータを貼り付ける。</t>
    <rPh sb="0" eb="2">
      <t>ニホン</t>
    </rPh>
    <rPh sb="2" eb="4">
      <t>リクレン</t>
    </rPh>
    <rPh sb="36" eb="37">
      <t>ハ</t>
    </rPh>
    <rPh sb="38" eb="39">
      <t>ツ</t>
    </rPh>
    <phoneticPr fontId="4"/>
  </si>
  <si>
    <t>※サンプルを貼り付けているので、上書きして使用して下さい。</t>
    <rPh sb="6" eb="7">
      <t>ハ</t>
    </rPh>
    <rPh sb="8" eb="9">
      <t>ツ</t>
    </rPh>
    <rPh sb="16" eb="18">
      <t>ウワガ</t>
    </rPh>
    <rPh sb="21" eb="23">
      <t>シヨウ</t>
    </rPh>
    <rPh sb="25" eb="26">
      <t>クダ</t>
    </rPh>
    <phoneticPr fontId="4"/>
  </si>
  <si>
    <t>※フリガナを入力すると英字が自動表示されます。</t>
    <rPh sb="6" eb="8">
      <t>ニュウリョク</t>
    </rPh>
    <rPh sb="11" eb="13">
      <t>エイジ</t>
    </rPh>
    <rPh sb="14" eb="16">
      <t>ジドウ</t>
    </rPh>
    <rPh sb="16" eb="18">
      <t>ヒョウジ</t>
    </rPh>
    <phoneticPr fontId="4"/>
  </si>
  <si>
    <t>登録番号</t>
    <phoneticPr fontId="4"/>
  </si>
  <si>
    <t>氏名（姓）</t>
    <rPh sb="0" eb="2">
      <t>シメイ</t>
    </rPh>
    <rPh sb="3" eb="4">
      <t>セイ</t>
    </rPh>
    <phoneticPr fontId="4"/>
  </si>
  <si>
    <t>氏名（名）</t>
    <rPh sb="0" eb="2">
      <t>シメイ</t>
    </rPh>
    <rPh sb="3" eb="4">
      <t>メイ</t>
    </rPh>
    <phoneticPr fontId="4"/>
  </si>
  <si>
    <t>フリガナ（姓）</t>
    <rPh sb="5" eb="6">
      <t>セイ</t>
    </rPh>
    <phoneticPr fontId="4"/>
  </si>
  <si>
    <t>フリガナ（名）</t>
    <rPh sb="5" eb="6">
      <t>メイ</t>
    </rPh>
    <phoneticPr fontId="4"/>
  </si>
  <si>
    <t>英字（姓）</t>
    <rPh sb="0" eb="2">
      <t>エイジ</t>
    </rPh>
    <rPh sb="3" eb="4">
      <t>セイ</t>
    </rPh>
    <phoneticPr fontId="4"/>
  </si>
  <si>
    <t>英字（名）</t>
    <rPh sb="0" eb="2">
      <t>エイジ</t>
    </rPh>
    <rPh sb="3" eb="4">
      <t>メイ</t>
    </rPh>
    <phoneticPr fontId="4"/>
  </si>
  <si>
    <t>生年月日</t>
    <rPh sb="0" eb="2">
      <t>セイネン</t>
    </rPh>
    <rPh sb="2" eb="4">
      <t>ガッピ</t>
    </rPh>
    <phoneticPr fontId="4"/>
  </si>
  <si>
    <t>赤嶺</t>
  </si>
  <si>
    <t>漣</t>
  </si>
  <si>
    <t>アカミネ</t>
  </si>
  <si>
    <t>レン</t>
  </si>
  <si>
    <t>山城</t>
  </si>
  <si>
    <t>遼介</t>
  </si>
  <si>
    <t>ヤマシロ</t>
  </si>
  <si>
    <t>リョウスケ</t>
  </si>
  <si>
    <t>大宜見</t>
  </si>
  <si>
    <t>葵祢</t>
  </si>
  <si>
    <t>オオギミ</t>
  </si>
  <si>
    <t>アイネ</t>
  </si>
  <si>
    <t>宮里</t>
  </si>
  <si>
    <t>彩華</t>
  </si>
  <si>
    <t>ミヤザト</t>
  </si>
  <si>
    <t>アヤカ</t>
  </si>
  <si>
    <t>氏名</t>
    <rPh sb="0" eb="2">
      <t>シメイ</t>
    </rPh>
    <phoneticPr fontId="4"/>
  </si>
  <si>
    <t>フリガナ</t>
    <phoneticPr fontId="4"/>
  </si>
  <si>
    <t>氏　名</t>
    <rPh sb="0" eb="1">
      <t>シ</t>
    </rPh>
    <rPh sb="2" eb="3">
      <t>メイ</t>
    </rPh>
    <phoneticPr fontId="4"/>
  </si>
  <si>
    <t>n1</t>
    <phoneticPr fontId="4"/>
  </si>
  <si>
    <t>len</t>
    <phoneticPr fontId="4"/>
  </si>
  <si>
    <t>６．申込人数が男女各30名を超える場合は、別ファイルを作成　　※ファイル名「学校名②」</t>
    <rPh sb="2" eb="4">
      <t>モウシコミ</t>
    </rPh>
    <rPh sb="4" eb="6">
      <t>ニンズウ</t>
    </rPh>
    <rPh sb="7" eb="9">
      <t>ダンジョ</t>
    </rPh>
    <rPh sb="9" eb="10">
      <t>カク</t>
    </rPh>
    <rPh sb="12" eb="13">
      <t>メイ</t>
    </rPh>
    <rPh sb="14" eb="15">
      <t>コ</t>
    </rPh>
    <rPh sb="17" eb="19">
      <t>バアイ</t>
    </rPh>
    <rPh sb="21" eb="22">
      <t>ベツ</t>
    </rPh>
    <rPh sb="27" eb="29">
      <t>サクセイ</t>
    </rPh>
    <rPh sb="36" eb="37">
      <t>メイ</t>
    </rPh>
    <rPh sb="38" eb="42">
      <t>ガッコウメイ２</t>
    </rPh>
    <phoneticPr fontId="2"/>
  </si>
  <si>
    <t>種　　目</t>
    <rPh sb="0" eb="1">
      <t>タネ</t>
    </rPh>
    <rPh sb="3" eb="4">
      <t>メ</t>
    </rPh>
    <phoneticPr fontId="4"/>
  </si>
  <si>
    <t/>
  </si>
  <si>
    <t>Ryosuke</t>
  </si>
  <si>
    <t>OGIMI</t>
  </si>
  <si>
    <t>MIYAZATO</t>
  </si>
  <si>
    <t>Ren</t>
  </si>
  <si>
    <t>Ayaka</t>
  </si>
  <si>
    <t>AKAMINE</t>
  </si>
  <si>
    <t>Aine</t>
  </si>
  <si>
    <t>YAMASHIRO</t>
  </si>
  <si>
    <t>令和　　年　　月　　日</t>
    <rPh sb="0" eb="2">
      <t>レイワ</t>
    </rPh>
    <rPh sb="4" eb="5">
      <t>ネン</t>
    </rPh>
    <rPh sb="7" eb="8">
      <t>ツキ</t>
    </rPh>
    <rPh sb="10" eb="1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</si>
</sst>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42">
    <font>
      <sz val="11"/>
      <color theme="1"/>
      <name val="游ゴシック"/>
      <family val="2"/>
      <charset val="128"/>
      <scheme val="minor"/>
    </font>
    <font>
      <sz val="12"/>
      <name val="ＭＳ 明朝"/>
      <family val="1"/>
      <charset val="128"/>
    </font>
    <font>
      <sz val="6"/>
      <name val="游ゴシック"/>
      <family val="2"/>
      <charset val="128"/>
      <scheme val="minor"/>
    </font>
    <font>
      <b/>
      <sz val="10"/>
      <name val="游ゴシック"/>
      <family val="3"/>
      <charset val="128"/>
    </font>
    <font>
      <sz val="6"/>
      <name val="ＭＳ 明朝"/>
      <family val="1"/>
      <charset val="128"/>
    </font>
    <font>
      <b/>
      <sz val="11"/>
      <name val="游ゴシック"/>
      <family val="3"/>
      <charset val="128"/>
    </font>
    <font>
      <b/>
      <sz val="11"/>
      <color rgb="FFFF0000"/>
      <name val="游ゴシック"/>
      <family val="3"/>
      <charset val="128"/>
    </font>
    <font>
      <b/>
      <sz val="11"/>
      <color indexed="10"/>
      <name val="Segoe UI Symbol"/>
      <family val="2"/>
    </font>
    <font>
      <b/>
      <sz val="11"/>
      <color indexed="10"/>
      <name val="游ゴシック"/>
      <family val="3"/>
      <charset val="128"/>
    </font>
    <font>
      <b/>
      <sz val="10"/>
      <color theme="0"/>
      <name val="游ゴシック"/>
      <family val="3"/>
      <charset val="128"/>
    </font>
    <font>
      <b/>
      <sz val="9"/>
      <color indexed="81"/>
      <name val="ＭＳ Ｐゴシック"/>
      <family val="3"/>
      <charset val="128"/>
    </font>
    <font>
      <sz val="12"/>
      <name val="ＭＳ Ｐ明朝"/>
      <family val="1"/>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b/>
      <sz val="14"/>
      <name val="ＭＳ Ｐ明朝"/>
      <family val="1"/>
      <charset val="128"/>
    </font>
    <font>
      <sz val="10"/>
      <name val="ＭＳ 明朝"/>
      <family val="1"/>
      <charset val="128"/>
    </font>
    <font>
      <sz val="11"/>
      <name val="ＭＳ Ｐゴシック"/>
      <family val="3"/>
      <charset val="128"/>
    </font>
    <font>
      <sz val="11"/>
      <color indexed="10"/>
      <name val="ＭＳ Ｐ明朝"/>
      <family val="1"/>
      <charset val="128"/>
    </font>
    <font>
      <b/>
      <sz val="12"/>
      <name val="ＭＳ Ｐ明朝"/>
      <family val="1"/>
      <charset val="128"/>
    </font>
    <font>
      <b/>
      <sz val="16"/>
      <name val="ＭＳ Ｐ明朝"/>
      <family val="1"/>
      <charset val="128"/>
    </font>
    <font>
      <b/>
      <sz val="20"/>
      <name val="ＭＳ Ｐ明朝"/>
      <family val="1"/>
      <charset val="128"/>
    </font>
    <font>
      <u/>
      <sz val="10"/>
      <name val="ＭＳ Ｐ明朝"/>
      <family val="1"/>
      <charset val="128"/>
    </font>
    <font>
      <u/>
      <sz val="13"/>
      <name val="ＭＳ Ｐ明朝"/>
      <family val="1"/>
      <charset val="128"/>
    </font>
    <font>
      <b/>
      <sz val="11"/>
      <color indexed="81"/>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4"/>
      <name val="ＭＳ Ｐゴシック"/>
      <family val="3"/>
      <charset val="128"/>
    </font>
    <font>
      <b/>
      <sz val="16"/>
      <name val="ＭＳ Ｐゴシック"/>
      <family val="3"/>
      <charset val="128"/>
    </font>
    <font>
      <sz val="18"/>
      <name val="ＭＳ Ｐゴシック"/>
      <family val="3"/>
      <charset val="128"/>
    </font>
    <font>
      <b/>
      <sz val="16"/>
      <color indexed="81"/>
      <name val="ＭＳ Ｐゴシック"/>
      <family val="3"/>
      <charset val="128"/>
    </font>
    <font>
      <sz val="9"/>
      <color indexed="81"/>
      <name val="ＭＳ Ｐゴシック"/>
      <family val="3"/>
      <charset val="128"/>
    </font>
    <font>
      <sz val="6"/>
      <name val="ＭＳ Ｐ明朝"/>
      <family val="1"/>
      <charset val="128"/>
    </font>
    <font>
      <sz val="11"/>
      <name val="明朝"/>
      <family val="1"/>
      <charset val="128"/>
    </font>
    <font>
      <b/>
      <sz val="10"/>
      <name val="ＭＳ Ｐ明朝"/>
      <family val="1"/>
      <charset val="128"/>
    </font>
    <font>
      <sz val="16"/>
      <name val="ＭＳ Ｐ明朝"/>
      <family val="1"/>
      <charset val="128"/>
    </font>
    <font>
      <b/>
      <sz val="14"/>
      <name val="游ゴシック"/>
      <family val="3"/>
      <charset val="128"/>
    </font>
    <font>
      <sz val="12"/>
      <name val="游ゴシック"/>
      <family val="3"/>
      <charset val="128"/>
    </font>
    <font>
      <sz val="11"/>
      <color theme="1"/>
      <name val="游ゴシック"/>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rgb="FFFFFF99"/>
        <bgColor indexed="64"/>
      </patternFill>
    </fill>
    <fill>
      <patternFill patternType="solid">
        <fgColor theme="1" tint="0.249977111117893"/>
        <bgColor indexed="64"/>
      </patternFill>
    </fill>
    <fill>
      <patternFill patternType="solid">
        <fgColor rgb="FFFFFF00"/>
        <bgColor indexed="64"/>
      </patternFill>
    </fill>
    <fill>
      <patternFill patternType="solid">
        <fgColor theme="0" tint="-0.14999847407452621"/>
        <bgColor indexed="64"/>
      </patternFill>
    </fill>
  </fills>
  <borders count="99">
    <border>
      <left/>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s>
  <cellStyleXfs count="5">
    <xf numFmtId="0" fontId="0" fillId="0" borderId="0">
      <alignment vertical="center"/>
    </xf>
    <xf numFmtId="0" fontId="1" fillId="0" borderId="0"/>
    <xf numFmtId="0" fontId="18" fillId="0" borderId="0"/>
    <xf numFmtId="0" fontId="36" fillId="0" borderId="0"/>
    <xf numFmtId="0" fontId="36" fillId="0" borderId="0"/>
  </cellStyleXfs>
  <cellXfs count="239">
    <xf numFmtId="0" fontId="0" fillId="0" borderId="0" xfId="0">
      <alignment vertical="center"/>
    </xf>
    <xf numFmtId="0" fontId="1" fillId="0" borderId="0" xfId="1"/>
    <xf numFmtId="0" fontId="3" fillId="2" borderId="0" xfId="1" applyFont="1" applyFill="1"/>
    <xf numFmtId="0" fontId="3" fillId="0" borderId="0" xfId="1" applyFont="1"/>
    <xf numFmtId="0" fontId="3" fillId="3" borderId="0" xfId="1" applyFont="1" applyFill="1"/>
    <xf numFmtId="0" fontId="3" fillId="2" borderId="0" xfId="1" applyFont="1" applyFill="1" applyAlignment="1">
      <alignment vertical="center"/>
    </xf>
    <xf numFmtId="0" fontId="3" fillId="0" borderId="0" xfId="1" applyFont="1" applyAlignment="1">
      <alignment vertical="center"/>
    </xf>
    <xf numFmtId="0" fontId="3" fillId="3" borderId="0" xfId="1" applyFont="1" applyFill="1" applyAlignment="1">
      <alignment vertical="center"/>
    </xf>
    <xf numFmtId="0" fontId="5" fillId="0" borderId="0" xfId="1" applyFont="1"/>
    <xf numFmtId="0" fontId="6" fillId="0" borderId="0" xfId="1" applyFont="1"/>
    <xf numFmtId="0" fontId="3" fillId="4" borderId="0" xfId="1" applyFont="1" applyFill="1"/>
    <xf numFmtId="0" fontId="9" fillId="4" borderId="0" xfId="1" applyFont="1" applyFill="1"/>
    <xf numFmtId="0" fontId="11" fillId="0" borderId="0" xfId="1" applyFont="1"/>
    <xf numFmtId="0" fontId="11" fillId="0" borderId="0" xfId="1" applyFont="1" applyAlignment="1">
      <alignment horizontal="center"/>
    </xf>
    <xf numFmtId="0" fontId="11" fillId="0" borderId="0" xfId="1" applyFont="1" applyAlignment="1">
      <alignment horizontal="center" vertical="center"/>
    </xf>
    <xf numFmtId="0" fontId="11" fillId="0" borderId="0" xfId="1" applyFont="1" applyAlignment="1" applyProtection="1">
      <alignment vertical="center"/>
      <protection locked="0"/>
    </xf>
    <xf numFmtId="0" fontId="11" fillId="0" borderId="0" xfId="1" applyFont="1" applyAlignment="1">
      <alignment vertical="center"/>
    </xf>
    <xf numFmtId="0" fontId="13" fillId="0" borderId="0" xfId="1" applyFont="1" applyAlignment="1">
      <alignment horizontal="center" vertical="center"/>
    </xf>
    <xf numFmtId="0" fontId="13" fillId="0" borderId="0" xfId="1" applyFont="1" applyAlignment="1" applyProtection="1">
      <alignment horizontal="center" vertical="center" shrinkToFit="1"/>
      <protection locked="0"/>
    </xf>
    <xf numFmtId="0" fontId="14" fillId="0" borderId="1" xfId="1" applyFont="1" applyBorder="1" applyAlignment="1" applyProtection="1">
      <alignment horizontal="right" vertical="center"/>
      <protection locked="0"/>
    </xf>
    <xf numFmtId="0" fontId="14" fillId="0" borderId="1" xfId="1" applyFont="1" applyBorder="1"/>
    <xf numFmtId="0" fontId="14" fillId="0" borderId="0" xfId="1" applyFont="1"/>
    <xf numFmtId="0" fontId="13" fillId="0" borderId="0" xfId="1" applyFont="1"/>
    <xf numFmtId="0" fontId="15" fillId="0" borderId="0" xfId="1" applyFont="1"/>
    <xf numFmtId="0" fontId="13" fillId="0" borderId="0" xfId="1" applyFont="1" applyAlignment="1">
      <alignment vertical="center"/>
    </xf>
    <xf numFmtId="0" fontId="11" fillId="0" borderId="2" xfId="1" applyFont="1" applyBorder="1" applyAlignment="1">
      <alignment vertical="center"/>
    </xf>
    <xf numFmtId="0" fontId="11" fillId="0" borderId="4" xfId="1" applyFont="1" applyBorder="1" applyAlignment="1">
      <alignment vertical="center"/>
    </xf>
    <xf numFmtId="0" fontId="13" fillId="0" borderId="5" xfId="1" applyFont="1" applyBorder="1" applyAlignment="1">
      <alignment horizontal="center" vertical="center" shrinkToFit="1"/>
    </xf>
    <xf numFmtId="0" fontId="13" fillId="0" borderId="6" xfId="1" applyFont="1" applyBorder="1" applyAlignment="1">
      <alignment horizontal="center" vertical="center" shrinkToFit="1"/>
    </xf>
    <xf numFmtId="0" fontId="13" fillId="0" borderId="7" xfId="1" applyFont="1" applyBorder="1" applyAlignment="1" applyProtection="1">
      <alignment horizontal="center" vertical="center" shrinkToFit="1"/>
      <protection locked="0"/>
    </xf>
    <xf numFmtId="0" fontId="13" fillId="0" borderId="6" xfId="1" applyFont="1" applyBorder="1" applyAlignment="1" applyProtection="1">
      <alignment horizontal="center" vertical="center" shrinkToFit="1"/>
      <protection locked="0"/>
    </xf>
    <xf numFmtId="0" fontId="13" fillId="0" borderId="8" xfId="1" applyFont="1" applyBorder="1" applyAlignment="1" applyProtection="1">
      <alignment horizontal="center" vertical="center" shrinkToFit="1"/>
      <protection locked="0"/>
    </xf>
    <xf numFmtId="0" fontId="13" fillId="0" borderId="9" xfId="1" applyFont="1" applyBorder="1" applyAlignment="1" applyProtection="1">
      <alignment horizontal="center" vertical="center" shrinkToFit="1"/>
      <protection locked="0"/>
    </xf>
    <xf numFmtId="0" fontId="13" fillId="0" borderId="11"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13" xfId="1" applyFont="1" applyBorder="1" applyAlignment="1" applyProtection="1">
      <alignment horizontal="center" vertical="center" shrinkToFit="1"/>
      <protection locked="0"/>
    </xf>
    <xf numFmtId="0" fontId="13" fillId="0" borderId="12" xfId="1" applyFont="1" applyBorder="1" applyAlignment="1" applyProtection="1">
      <alignment horizontal="center" vertical="center" shrinkToFit="1"/>
      <protection locked="0"/>
    </xf>
    <xf numFmtId="0" fontId="13" fillId="0" borderId="14" xfId="1" applyFont="1" applyBorder="1" applyAlignment="1" applyProtection="1">
      <alignment horizontal="center" vertical="center" shrinkToFit="1"/>
      <protection locked="0"/>
    </xf>
    <xf numFmtId="0" fontId="13" fillId="0" borderId="15" xfId="1" applyFont="1" applyBorder="1" applyAlignment="1" applyProtection="1">
      <alignment horizontal="center" vertical="center" shrinkToFit="1"/>
      <protection locked="0"/>
    </xf>
    <xf numFmtId="0" fontId="13" fillId="0" borderId="17" xfId="1" applyFont="1" applyBorder="1" applyAlignment="1">
      <alignment horizontal="center" vertical="center" shrinkToFit="1"/>
    </xf>
    <xf numFmtId="0" fontId="13" fillId="0" borderId="18" xfId="1" applyFont="1" applyBorder="1" applyAlignment="1">
      <alignment horizontal="center" vertical="center" shrinkToFit="1"/>
    </xf>
    <xf numFmtId="0" fontId="13" fillId="0" borderId="19" xfId="1" applyFont="1" applyBorder="1" applyAlignment="1" applyProtection="1">
      <alignment horizontal="center" vertical="center" shrinkToFit="1"/>
      <protection locked="0"/>
    </xf>
    <xf numFmtId="0" fontId="13" fillId="0" borderId="20" xfId="1" applyFont="1" applyBorder="1" applyAlignment="1" applyProtection="1">
      <alignment horizontal="center" vertical="center" shrinkToFit="1"/>
      <protection locked="0"/>
    </xf>
    <xf numFmtId="0" fontId="13" fillId="0" borderId="21" xfId="1" applyFont="1" applyBorder="1" applyAlignment="1" applyProtection="1">
      <alignment horizontal="center" vertical="center" shrinkToFit="1"/>
      <protection locked="0"/>
    </xf>
    <xf numFmtId="0" fontId="13" fillId="0" borderId="22" xfId="1" applyFont="1" applyBorder="1" applyAlignment="1" applyProtection="1">
      <alignment horizontal="center" vertical="center" shrinkToFit="1"/>
      <protection locked="0"/>
    </xf>
    <xf numFmtId="0" fontId="13" fillId="0" borderId="18" xfId="1" applyFont="1" applyBorder="1" applyAlignment="1" applyProtection="1">
      <alignment horizontal="center" vertical="center" shrinkToFit="1"/>
      <protection locked="0"/>
    </xf>
    <xf numFmtId="0" fontId="13" fillId="0" borderId="24" xfId="1" applyFont="1" applyBorder="1" applyAlignment="1">
      <alignment horizontal="center" vertical="center" shrinkToFit="1"/>
    </xf>
    <xf numFmtId="0" fontId="13" fillId="0" borderId="25" xfId="1" applyFont="1" applyBorder="1" applyAlignment="1">
      <alignment horizontal="center" vertical="center" shrinkToFit="1"/>
    </xf>
    <xf numFmtId="0" fontId="13" fillId="0" borderId="26" xfId="1" applyFont="1" applyBorder="1" applyAlignment="1" applyProtection="1">
      <alignment horizontal="center" vertical="center" shrinkToFit="1"/>
      <protection locked="0"/>
    </xf>
    <xf numFmtId="0" fontId="13" fillId="0" borderId="25" xfId="1" applyFont="1" applyBorder="1" applyAlignment="1" applyProtection="1">
      <alignment horizontal="center" vertical="center" shrinkToFit="1"/>
      <protection locked="0"/>
    </xf>
    <xf numFmtId="0" fontId="13" fillId="0" borderId="27" xfId="1" applyFont="1" applyBorder="1" applyAlignment="1" applyProtection="1">
      <alignment horizontal="center" vertical="center" shrinkToFit="1"/>
      <protection locked="0"/>
    </xf>
    <xf numFmtId="0" fontId="13" fillId="0" borderId="28" xfId="1" applyFont="1" applyBorder="1" applyAlignment="1" applyProtection="1">
      <alignment horizontal="center" vertical="center" shrinkToFit="1"/>
      <protection locked="0"/>
    </xf>
    <xf numFmtId="0" fontId="15" fillId="0" borderId="0" xfId="1" applyFont="1" applyAlignment="1">
      <alignment horizontal="center"/>
    </xf>
    <xf numFmtId="0" fontId="15" fillId="0" borderId="30" xfId="1" applyFont="1" applyBorder="1" applyAlignment="1">
      <alignment horizontal="center"/>
    </xf>
    <xf numFmtId="0" fontId="13" fillId="0" borderId="30" xfId="1" applyFont="1" applyBorder="1" applyAlignment="1">
      <alignment vertical="center"/>
    </xf>
    <xf numFmtId="0" fontId="15" fillId="0" borderId="31" xfId="1" applyFont="1" applyBorder="1" applyAlignment="1">
      <alignment horizontal="center"/>
    </xf>
    <xf numFmtId="0" fontId="13" fillId="0" borderId="31" xfId="1" applyFont="1" applyBorder="1" applyAlignment="1">
      <alignment vertical="center"/>
    </xf>
    <xf numFmtId="0" fontId="13" fillId="0" borderId="20" xfId="1" applyFont="1" applyBorder="1" applyAlignment="1">
      <alignment horizontal="center" vertical="center" shrinkToFit="1"/>
    </xf>
    <xf numFmtId="0" fontId="15" fillId="0" borderId="31" xfId="1" applyFont="1" applyBorder="1" applyAlignment="1">
      <alignment horizontal="center" vertical="center"/>
    </xf>
    <xf numFmtId="0" fontId="13" fillId="0" borderId="32" xfId="1" applyFont="1" applyBorder="1" applyAlignment="1">
      <alignment horizontal="center" vertical="center" shrinkToFit="1"/>
    </xf>
    <xf numFmtId="0" fontId="13" fillId="0" borderId="33" xfId="1" applyFont="1" applyBorder="1" applyAlignment="1">
      <alignment horizontal="center" vertical="center" shrinkToFit="1"/>
    </xf>
    <xf numFmtId="0" fontId="13" fillId="0" borderId="34" xfId="1" applyFont="1" applyBorder="1" applyAlignment="1" applyProtection="1">
      <alignment horizontal="center" vertical="center" shrinkToFit="1"/>
      <protection locked="0"/>
    </xf>
    <xf numFmtId="0" fontId="13" fillId="0" borderId="33" xfId="1" applyFont="1" applyBorder="1" applyAlignment="1" applyProtection="1">
      <alignment horizontal="center" vertical="center" shrinkToFit="1"/>
      <protection locked="0"/>
    </xf>
    <xf numFmtId="0" fontId="13" fillId="0" borderId="35" xfId="1" applyFont="1" applyBorder="1" applyAlignment="1" applyProtection="1">
      <alignment horizontal="center" vertical="center" shrinkToFit="1"/>
      <protection locked="0"/>
    </xf>
    <xf numFmtId="0" fontId="13" fillId="0" borderId="36" xfId="1" applyFont="1" applyBorder="1" applyAlignment="1" applyProtection="1">
      <alignment horizontal="center" vertical="center" shrinkToFit="1"/>
      <protection locked="0"/>
    </xf>
    <xf numFmtId="0" fontId="19" fillId="0" borderId="0" xfId="1" applyFont="1"/>
    <xf numFmtId="0" fontId="15" fillId="0" borderId="7" xfId="1" applyFont="1" applyBorder="1" applyAlignment="1">
      <alignment horizontal="center" vertical="center" wrapText="1"/>
    </xf>
    <xf numFmtId="0" fontId="15" fillId="0" borderId="6" xfId="1" applyFont="1" applyBorder="1" applyAlignment="1">
      <alignment horizontal="center" vertical="center" wrapText="1"/>
    </xf>
    <xf numFmtId="0" fontId="11" fillId="0" borderId="64" xfId="1" applyFont="1" applyBorder="1" applyAlignment="1">
      <alignment horizontal="center" vertical="center" shrinkToFit="1"/>
    </xf>
    <xf numFmtId="0" fontId="11" fillId="0" borderId="65" xfId="1" applyFont="1" applyBorder="1" applyAlignment="1">
      <alignment horizontal="center" vertical="center" shrinkToFit="1"/>
    </xf>
    <xf numFmtId="0" fontId="11" fillId="0" borderId="0" xfId="1" applyFont="1" applyAlignment="1">
      <alignment horizontal="left"/>
    </xf>
    <xf numFmtId="0" fontId="21" fillId="0" borderId="0" xfId="1" applyFont="1" applyAlignment="1">
      <alignment horizontal="left"/>
    </xf>
    <xf numFmtId="0" fontId="21" fillId="0" borderId="0" xfId="1" applyFont="1" applyAlignment="1">
      <alignment horizontal="center"/>
    </xf>
    <xf numFmtId="0" fontId="20" fillId="0" borderId="0" xfId="1" applyFont="1"/>
    <xf numFmtId="0" fontId="23" fillId="0" borderId="0" xfId="1" applyFont="1"/>
    <xf numFmtId="0" fontId="24" fillId="0" borderId="0" xfId="1" applyFont="1"/>
    <xf numFmtId="0" fontId="11" fillId="0" borderId="0" xfId="1" applyFont="1" applyAlignment="1">
      <alignment horizontal="right"/>
    </xf>
    <xf numFmtId="0" fontId="13" fillId="0" borderId="0" xfId="1" applyFont="1" applyAlignment="1">
      <alignment horizontal="center"/>
    </xf>
    <xf numFmtId="0" fontId="11" fillId="0" borderId="0" xfId="1" applyFont="1" applyAlignment="1">
      <alignment horizontal="center" vertical="center" wrapText="1"/>
    </xf>
    <xf numFmtId="0" fontId="11" fillId="0" borderId="0" xfId="1" applyFont="1" applyAlignment="1" applyProtection="1">
      <alignment vertical="center" wrapText="1"/>
      <protection locked="0"/>
    </xf>
    <xf numFmtId="0" fontId="11" fillId="0" borderId="0" xfId="1" applyFont="1" applyAlignment="1">
      <alignment vertical="center" wrapText="1"/>
    </xf>
    <xf numFmtId="49" fontId="13" fillId="0" borderId="69" xfId="1" applyNumberFormat="1" applyFont="1" applyBorder="1" applyAlignment="1" applyProtection="1">
      <alignment horizontal="center" vertical="center" shrinkToFit="1"/>
      <protection locked="0"/>
    </xf>
    <xf numFmtId="49" fontId="13" fillId="0" borderId="71" xfId="1" applyNumberFormat="1" applyFont="1" applyBorder="1" applyAlignment="1" applyProtection="1">
      <alignment horizontal="center" vertical="center" shrinkToFit="1"/>
      <protection locked="0"/>
    </xf>
    <xf numFmtId="0" fontId="13" fillId="0" borderId="73" xfId="1" applyFont="1" applyBorder="1" applyAlignment="1" applyProtection="1">
      <alignment horizontal="center" vertical="center" shrinkToFit="1"/>
      <protection locked="0"/>
    </xf>
    <xf numFmtId="49" fontId="13" fillId="0" borderId="74" xfId="1" applyNumberFormat="1" applyFont="1" applyBorder="1" applyAlignment="1" applyProtection="1">
      <alignment horizontal="center" vertical="center" shrinkToFit="1"/>
      <protection locked="0"/>
    </xf>
    <xf numFmtId="49" fontId="13" fillId="0" borderId="76" xfId="1" applyNumberFormat="1" applyFont="1" applyBorder="1" applyAlignment="1" applyProtection="1">
      <alignment horizontal="center" vertical="center" shrinkToFit="1"/>
      <protection locked="0"/>
    </xf>
    <xf numFmtId="0" fontId="13" fillId="0" borderId="77" xfId="1" applyFont="1" applyBorder="1" applyAlignment="1" applyProtection="1">
      <alignment horizontal="center" vertical="center" shrinkToFit="1"/>
      <protection locked="0"/>
    </xf>
    <xf numFmtId="49" fontId="13" fillId="0" borderId="79" xfId="1" applyNumberFormat="1" applyFont="1" applyBorder="1" applyAlignment="1" applyProtection="1">
      <alignment horizontal="center" vertical="center" shrinkToFit="1"/>
      <protection locked="0"/>
    </xf>
    <xf numFmtId="0" fontId="13" fillId="0" borderId="31" xfId="1" applyFont="1" applyBorder="1"/>
    <xf numFmtId="0" fontId="14" fillId="0" borderId="0" xfId="1" applyFont="1" applyAlignment="1">
      <alignment horizontal="center" vertical="center"/>
    </xf>
    <xf numFmtId="0" fontId="18" fillId="0" borderId="0" xfId="2" applyAlignment="1">
      <alignment vertical="center"/>
    </xf>
    <xf numFmtId="0" fontId="26" fillId="0" borderId="81" xfId="2" applyFont="1" applyBorder="1" applyAlignment="1">
      <alignment horizontal="center" vertical="center" shrinkToFit="1"/>
    </xf>
    <xf numFmtId="0" fontId="26" fillId="0" borderId="0" xfId="2" applyFont="1" applyAlignment="1">
      <alignment horizontal="center" vertical="center" shrinkToFit="1"/>
    </xf>
    <xf numFmtId="0" fontId="27" fillId="0" borderId="0" xfId="2" applyFont="1" applyAlignment="1">
      <alignment vertical="center"/>
    </xf>
    <xf numFmtId="0" fontId="28" fillId="0" borderId="0" xfId="2" applyFont="1" applyAlignment="1">
      <alignment vertical="center"/>
    </xf>
    <xf numFmtId="0" fontId="26" fillId="0" borderId="0" xfId="2" applyFont="1" applyAlignment="1">
      <alignment vertical="center"/>
    </xf>
    <xf numFmtId="0" fontId="30" fillId="0" borderId="1" xfId="2" applyFont="1" applyBorder="1" applyAlignment="1">
      <alignment horizontal="center" vertical="center"/>
    </xf>
    <xf numFmtId="0" fontId="30" fillId="0" borderId="1" xfId="2" applyFont="1" applyBorder="1" applyAlignment="1">
      <alignment vertical="center"/>
    </xf>
    <xf numFmtId="0" fontId="30" fillId="0" borderId="0" xfId="2" applyFont="1" applyAlignment="1">
      <alignment vertical="center"/>
    </xf>
    <xf numFmtId="177" fontId="32" fillId="0" borderId="0" xfId="2" applyNumberFormat="1" applyFont="1" applyAlignment="1">
      <alignment horizontal="right" vertical="center" shrinkToFit="1"/>
    </xf>
    <xf numFmtId="177" fontId="32" fillId="0" borderId="82" xfId="2" applyNumberFormat="1" applyFont="1" applyBorder="1" applyAlignment="1">
      <alignment horizontal="right" vertical="center" shrinkToFit="1"/>
    </xf>
    <xf numFmtId="177" fontId="32" fillId="0" borderId="83" xfId="2" applyNumberFormat="1" applyFont="1" applyBorder="1" applyAlignment="1">
      <alignment horizontal="right" vertical="center" shrinkToFit="1"/>
    </xf>
    <xf numFmtId="0" fontId="26" fillId="0" borderId="83" xfId="2" applyFont="1" applyBorder="1" applyAlignment="1">
      <alignment horizontal="center" vertical="center" shrinkToFit="1"/>
    </xf>
    <xf numFmtId="0" fontId="18" fillId="6" borderId="81" xfId="2" applyFill="1" applyBorder="1" applyAlignment="1">
      <alignment horizontal="center" vertical="center" shrinkToFit="1"/>
    </xf>
    <xf numFmtId="0" fontId="18" fillId="6" borderId="84" xfId="2" applyFill="1" applyBorder="1" applyAlignment="1">
      <alignment vertical="center" shrinkToFit="1"/>
    </xf>
    <xf numFmtId="0" fontId="26" fillId="6" borderId="84" xfId="2" applyFont="1" applyFill="1" applyBorder="1" applyAlignment="1">
      <alignment horizontal="center" vertical="center" shrinkToFit="1"/>
    </xf>
    <xf numFmtId="0" fontId="18" fillId="0" borderId="0" xfId="2" applyAlignment="1">
      <alignment horizontal="centerContinuous" vertical="center"/>
    </xf>
    <xf numFmtId="0" fontId="27" fillId="0" borderId="0" xfId="2" applyFont="1" applyAlignment="1">
      <alignment horizontal="centerContinuous" vertical="center"/>
    </xf>
    <xf numFmtId="0" fontId="28" fillId="0" borderId="0" xfId="2" applyFont="1" applyAlignment="1">
      <alignment horizontal="left" vertical="center"/>
    </xf>
    <xf numFmtId="0" fontId="1" fillId="0" borderId="0" xfId="1" applyAlignment="1">
      <alignment shrinkToFit="1"/>
    </xf>
    <xf numFmtId="0" fontId="17" fillId="0" borderId="0" xfId="1" applyFont="1"/>
    <xf numFmtId="0" fontId="13" fillId="0" borderId="0" xfId="1" applyFont="1" applyAlignment="1">
      <alignment horizontal="left"/>
    </xf>
    <xf numFmtId="0" fontId="13" fillId="0" borderId="0" xfId="3" applyFont="1" applyAlignment="1">
      <alignment shrinkToFit="1"/>
    </xf>
    <xf numFmtId="0" fontId="13" fillId="0" borderId="0" xfId="3" applyFont="1" applyAlignment="1">
      <alignment horizontal="left" shrinkToFit="1"/>
    </xf>
    <xf numFmtId="0" fontId="13" fillId="0" borderId="0" xfId="4" applyFont="1" applyAlignment="1">
      <alignment horizontal="left"/>
    </xf>
    <xf numFmtId="0" fontId="13" fillId="0" borderId="0" xfId="4" applyFont="1"/>
    <xf numFmtId="0" fontId="39" fillId="0" borderId="0" xfId="0" applyFont="1" applyAlignment="1">
      <alignment horizontal="left"/>
    </xf>
    <xf numFmtId="0" fontId="39" fillId="0" borderId="0" xfId="0" applyFont="1" applyAlignment="1"/>
    <xf numFmtId="0" fontId="39" fillId="0" borderId="0" xfId="0" applyFont="1" applyAlignment="1">
      <alignment horizontal="center"/>
    </xf>
    <xf numFmtId="0" fontId="40" fillId="0" borderId="0" xfId="1" applyFont="1"/>
    <xf numFmtId="0" fontId="41" fillId="5" borderId="0" xfId="0" applyFont="1" applyFill="1" applyAlignment="1">
      <alignment horizontal="center" wrapText="1"/>
    </xf>
    <xf numFmtId="0" fontId="41" fillId="5" borderId="0" xfId="0" applyFont="1" applyFill="1" applyAlignment="1">
      <alignment horizontal="center"/>
    </xf>
    <xf numFmtId="0" fontId="41" fillId="0" borderId="0" xfId="0" applyFont="1" applyAlignment="1">
      <alignment horizontal="center"/>
    </xf>
    <xf numFmtId="0" fontId="41" fillId="0" borderId="0" xfId="0" applyFont="1" applyAlignment="1"/>
    <xf numFmtId="14" fontId="41" fillId="0" borderId="0" xfId="0" applyNumberFormat="1" applyFont="1" applyAlignment="1">
      <alignment horizont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3" fillId="0" borderId="50"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3" fillId="0" borderId="71"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72" xfId="0" applyFont="1" applyBorder="1" applyAlignment="1" applyProtection="1">
      <alignment horizontal="center" vertical="center" shrinkToFit="1"/>
      <protection locked="0"/>
    </xf>
    <xf numFmtId="0" fontId="13" fillId="0" borderId="76"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78" xfId="0" applyFont="1" applyBorder="1" applyAlignment="1" applyProtection="1">
      <alignment horizontal="center" vertical="center" shrinkToFit="1"/>
      <protection locked="0"/>
    </xf>
    <xf numFmtId="0" fontId="13" fillId="0" borderId="74" xfId="0" applyFont="1" applyBorder="1" applyAlignment="1" applyProtection="1">
      <alignment horizontal="center" vertical="center" shrinkToFit="1"/>
      <protection locked="0"/>
    </xf>
    <xf numFmtId="0" fontId="13" fillId="0" borderId="73" xfId="0" applyFont="1" applyBorder="1" applyAlignment="1" applyProtection="1">
      <alignment horizontal="center" vertical="center" shrinkToFit="1"/>
      <protection locked="0"/>
    </xf>
    <xf numFmtId="0" fontId="13" fillId="0" borderId="75" xfId="0" applyFont="1" applyBorder="1" applyAlignment="1" applyProtection="1">
      <alignment horizontal="center" vertical="center" shrinkToFit="1"/>
      <protection locked="0"/>
    </xf>
    <xf numFmtId="0" fontId="13" fillId="0" borderId="69"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0" borderId="70" xfId="0" applyFont="1" applyBorder="1" applyAlignment="1" applyProtection="1">
      <alignment horizontal="center" vertical="center" shrinkToFit="1"/>
      <protection locked="0"/>
    </xf>
    <xf numFmtId="0" fontId="15" fillId="0" borderId="86" xfId="1" applyFont="1" applyBorder="1" applyAlignment="1">
      <alignment horizontal="center" vertical="center"/>
    </xf>
    <xf numFmtId="0" fontId="13" fillId="0" borderId="50" xfId="1" applyFont="1" applyBorder="1" applyAlignment="1" applyProtection="1">
      <alignment horizontal="center" vertical="center" shrinkToFit="1"/>
      <protection locked="0"/>
    </xf>
    <xf numFmtId="0" fontId="13" fillId="0" borderId="71" xfId="1" applyFont="1" applyBorder="1" applyAlignment="1" applyProtection="1">
      <alignment horizontal="center" vertical="center" shrinkToFit="1"/>
      <protection locked="0"/>
    </xf>
    <xf numFmtId="0" fontId="13" fillId="0" borderId="76" xfId="1" applyFont="1" applyBorder="1" applyAlignment="1" applyProtection="1">
      <alignment horizontal="center" vertical="center" shrinkToFit="1"/>
      <protection locked="0"/>
    </xf>
    <xf numFmtId="0" fontId="13" fillId="0" borderId="79" xfId="1" applyFont="1" applyBorder="1" applyAlignment="1" applyProtection="1">
      <alignment horizontal="center" vertical="center" shrinkToFit="1"/>
      <protection locked="0"/>
    </xf>
    <xf numFmtId="0" fontId="13" fillId="0" borderId="69" xfId="1" applyFont="1" applyBorder="1" applyAlignment="1" applyProtection="1">
      <alignment horizontal="center" vertical="center" shrinkToFit="1"/>
      <protection locked="0"/>
    </xf>
    <xf numFmtId="0" fontId="15" fillId="0" borderId="85" xfId="1" applyFont="1" applyBorder="1" applyAlignment="1">
      <alignment horizontal="center" vertical="center"/>
    </xf>
    <xf numFmtId="0" fontId="15" fillId="0" borderId="87" xfId="1" applyFont="1" applyBorder="1" applyAlignment="1">
      <alignment horizontal="center" vertical="center"/>
    </xf>
    <xf numFmtId="0" fontId="13" fillId="0" borderId="88" xfId="1" applyFont="1" applyBorder="1" applyAlignment="1" applyProtection="1">
      <alignment horizontal="center" vertical="center" shrinkToFit="1"/>
      <protection locked="0"/>
    </xf>
    <xf numFmtId="0" fontId="13" fillId="0" borderId="89" xfId="1" applyFont="1" applyBorder="1" applyAlignment="1" applyProtection="1">
      <alignment horizontal="center" vertical="center" shrinkToFit="1"/>
      <protection locked="0"/>
    </xf>
    <xf numFmtId="0" fontId="13" fillId="0" borderId="90" xfId="1" applyFont="1" applyBorder="1" applyAlignment="1" applyProtection="1">
      <alignment horizontal="center" vertical="center" shrinkToFit="1"/>
      <protection locked="0"/>
    </xf>
    <xf numFmtId="0" fontId="13" fillId="0" borderId="91" xfId="1" applyFont="1" applyBorder="1" applyAlignment="1" applyProtection="1">
      <alignment horizontal="center" vertical="center" shrinkToFit="1"/>
      <protection locked="0"/>
    </xf>
    <xf numFmtId="0" fontId="13" fillId="0" borderId="74" xfId="1" applyFont="1" applyBorder="1" applyAlignment="1" applyProtection="1">
      <alignment horizontal="center" vertical="center" shrinkToFit="1"/>
      <protection locked="0"/>
    </xf>
    <xf numFmtId="0" fontId="15" fillId="0" borderId="92" xfId="1" applyFont="1" applyBorder="1" applyAlignment="1">
      <alignment horizontal="center" vertical="center"/>
    </xf>
    <xf numFmtId="0" fontId="13" fillId="0" borderId="93" xfId="1" applyFont="1" applyBorder="1" applyAlignment="1" applyProtection="1">
      <alignment horizontal="center" vertical="center" shrinkToFit="1"/>
      <protection locked="0"/>
    </xf>
    <xf numFmtId="0" fontId="13" fillId="0" borderId="31" xfId="1" applyFont="1" applyBorder="1" applyAlignment="1" applyProtection="1">
      <alignment horizontal="center" vertical="center" shrinkToFit="1"/>
      <protection locked="0"/>
    </xf>
    <xf numFmtId="0" fontId="13" fillId="0" borderId="94" xfId="1" applyFont="1" applyBorder="1" applyAlignment="1" applyProtection="1">
      <alignment horizontal="center" vertical="center" shrinkToFit="1"/>
      <protection locked="0"/>
    </xf>
    <xf numFmtId="0" fontId="13" fillId="0" borderId="95" xfId="1" applyFont="1" applyBorder="1" applyAlignment="1" applyProtection="1">
      <alignment horizontal="center" vertical="center" shrinkToFit="1"/>
      <protection locked="0"/>
    </xf>
    <xf numFmtId="0" fontId="13" fillId="0" borderId="96" xfId="1" applyFont="1" applyBorder="1" applyAlignment="1" applyProtection="1">
      <alignment horizontal="center" vertical="center" shrinkToFit="1"/>
      <protection locked="0"/>
    </xf>
    <xf numFmtId="0" fontId="15" fillId="0" borderId="69" xfId="1" applyFont="1" applyBorder="1" applyAlignment="1">
      <alignment horizontal="center" vertical="center" wrapText="1"/>
    </xf>
    <xf numFmtId="49" fontId="13" fillId="0" borderId="13" xfId="1" applyNumberFormat="1" applyFont="1" applyBorder="1" applyAlignment="1" applyProtection="1">
      <alignment horizontal="center" vertical="center" shrinkToFit="1"/>
      <protection locked="0"/>
    </xf>
    <xf numFmtId="49" fontId="13" fillId="0" borderId="26" xfId="1" applyNumberFormat="1" applyFont="1" applyBorder="1" applyAlignment="1" applyProtection="1">
      <alignment horizontal="center" vertical="center" shrinkToFit="1"/>
      <protection locked="0"/>
    </xf>
    <xf numFmtId="49" fontId="13" fillId="0" borderId="73" xfId="1" applyNumberFormat="1" applyFont="1" applyBorder="1" applyAlignment="1" applyProtection="1">
      <alignment horizontal="center" vertical="center" shrinkToFit="1"/>
      <protection locked="0"/>
    </xf>
    <xf numFmtId="49" fontId="13" fillId="0" borderId="19" xfId="1" applyNumberFormat="1" applyFont="1" applyBorder="1" applyAlignment="1" applyProtection="1">
      <alignment horizontal="center" vertical="center" shrinkToFit="1"/>
      <protection locked="0"/>
    </xf>
    <xf numFmtId="49" fontId="13" fillId="0" borderId="7" xfId="1" applyNumberFormat="1" applyFont="1" applyBorder="1" applyAlignment="1" applyProtection="1">
      <alignment horizontal="center" vertical="center" shrinkToFit="1"/>
      <protection locked="0"/>
    </xf>
    <xf numFmtId="0" fontId="0" fillId="0" borderId="0" xfId="0" applyAlignment="1">
      <alignment shrinkToFit="1"/>
    </xf>
    <xf numFmtId="0" fontId="18" fillId="0" borderId="0" xfId="0" applyFont="1" applyAlignment="1">
      <alignment shrinkToFit="1"/>
    </xf>
    <xf numFmtId="14" fontId="0" fillId="0" borderId="0" xfId="0" applyNumberFormat="1" applyAlignment="1">
      <alignment shrinkToFit="1"/>
    </xf>
    <xf numFmtId="0" fontId="13" fillId="0" borderId="37" xfId="1" applyFont="1" applyBorder="1" applyAlignment="1" applyProtection="1">
      <alignment horizontal="center" vertical="center" shrinkToFit="1"/>
      <protection locked="0"/>
    </xf>
    <xf numFmtId="0" fontId="13" fillId="0" borderId="16" xfId="1" applyFont="1" applyBorder="1" applyAlignment="1" applyProtection="1">
      <alignment horizontal="center" vertical="center" shrinkToFit="1"/>
      <protection locked="0"/>
    </xf>
    <xf numFmtId="0" fontId="13" fillId="0" borderId="97" xfId="1" applyFont="1" applyBorder="1" applyAlignment="1" applyProtection="1">
      <alignment horizontal="center" vertical="center" shrinkToFit="1"/>
      <protection locked="0"/>
    </xf>
    <xf numFmtId="0" fontId="13" fillId="0" borderId="29" xfId="1" applyFont="1" applyBorder="1" applyAlignment="1" applyProtection="1">
      <alignment horizontal="center" vertical="center" shrinkToFit="1"/>
      <protection locked="0"/>
    </xf>
    <xf numFmtId="0" fontId="13" fillId="0" borderId="23" xfId="1" applyFont="1" applyBorder="1" applyAlignment="1" applyProtection="1">
      <alignment horizontal="center" vertical="center" shrinkToFit="1"/>
      <protection locked="0"/>
    </xf>
    <xf numFmtId="0" fontId="13" fillId="0" borderId="98" xfId="1" applyFont="1" applyBorder="1" applyAlignment="1" applyProtection="1">
      <alignment horizontal="center" vertical="center" shrinkToFit="1"/>
      <protection locked="0"/>
    </xf>
    <xf numFmtId="0" fontId="13" fillId="0" borderId="10" xfId="1" applyFont="1" applyBorder="1" applyAlignment="1" applyProtection="1">
      <alignment horizontal="center" vertical="center" shrinkToFit="1"/>
      <protection locked="0"/>
    </xf>
    <xf numFmtId="0" fontId="37" fillId="0" borderId="0" xfId="1" applyFont="1" applyAlignment="1">
      <alignment horizontal="center" vertical="top" textRotation="255" wrapText="1"/>
    </xf>
    <xf numFmtId="0" fontId="11" fillId="0" borderId="55" xfId="1" applyFont="1" applyBorder="1" applyAlignment="1">
      <alignment horizontal="center" vertical="center"/>
    </xf>
    <xf numFmtId="0" fontId="11" fillId="0" borderId="52" xfId="1" applyFont="1" applyBorder="1" applyAlignment="1">
      <alignment horizontal="center" vertical="center"/>
    </xf>
    <xf numFmtId="0" fontId="16" fillId="0" borderId="63" xfId="1" applyFont="1" applyBorder="1" applyAlignment="1">
      <alignment horizontal="center" vertical="center"/>
    </xf>
    <xf numFmtId="0" fontId="16" fillId="0" borderId="62" xfId="1" applyFont="1" applyBorder="1" applyAlignment="1">
      <alignment horizontal="center" vertical="center"/>
    </xf>
    <xf numFmtId="0" fontId="16" fillId="0" borderId="61" xfId="1" applyFont="1" applyBorder="1" applyAlignment="1">
      <alignment horizontal="center" vertical="center"/>
    </xf>
    <xf numFmtId="0" fontId="11" fillId="0" borderId="57" xfId="1" applyFont="1" applyBorder="1" applyAlignment="1" applyProtection="1">
      <alignment horizontal="center" vertical="center"/>
      <protection locked="0"/>
    </xf>
    <xf numFmtId="0" fontId="11" fillId="0" borderId="56" xfId="1" applyFont="1" applyBorder="1" applyAlignment="1" applyProtection="1">
      <alignment horizontal="center" vertical="center"/>
      <protection locked="0"/>
    </xf>
    <xf numFmtId="0" fontId="11" fillId="0" borderId="54" xfId="1" applyFont="1" applyBorder="1" applyAlignment="1" applyProtection="1">
      <alignment horizontal="center" vertical="center"/>
      <protection locked="0"/>
    </xf>
    <xf numFmtId="0" fontId="11" fillId="0" borderId="53" xfId="1" applyFont="1" applyBorder="1" applyAlignment="1" applyProtection="1">
      <alignment horizontal="center" vertical="center"/>
      <protection locked="0"/>
    </xf>
    <xf numFmtId="0" fontId="16" fillId="0" borderId="64" xfId="1" applyFont="1" applyBorder="1" applyAlignment="1">
      <alignment horizontal="center" vertical="center"/>
    </xf>
    <xf numFmtId="0" fontId="21" fillId="0" borderId="0" xfId="1" applyFont="1" applyAlignment="1">
      <alignment horizontal="center" vertical="center"/>
    </xf>
    <xf numFmtId="0" fontId="38" fillId="0" borderId="0" xfId="1" applyFont="1" applyAlignment="1">
      <alignment horizontal="center" vertical="center"/>
    </xf>
    <xf numFmtId="0" fontId="15" fillId="0" borderId="58" xfId="1" applyFont="1" applyBorder="1" applyAlignment="1" applyProtection="1">
      <alignment horizontal="center" vertical="center" textRotation="255" wrapText="1"/>
      <protection locked="0"/>
    </xf>
    <xf numFmtId="0" fontId="15" fillId="0" borderId="41" xfId="1" applyFont="1" applyBorder="1" applyAlignment="1" applyProtection="1">
      <alignment horizontal="center" vertical="center" textRotation="255" wrapText="1"/>
      <protection locked="0"/>
    </xf>
    <xf numFmtId="0" fontId="15" fillId="0" borderId="44" xfId="1" applyFont="1" applyBorder="1" applyAlignment="1">
      <alignment horizontal="center" vertical="center"/>
    </xf>
    <xf numFmtId="0" fontId="15" fillId="0" borderId="38" xfId="1" applyFont="1" applyBorder="1" applyAlignment="1">
      <alignment horizontal="center" vertical="center"/>
    </xf>
    <xf numFmtId="0" fontId="13" fillId="0" borderId="45" xfId="1" applyFont="1" applyBorder="1" applyAlignment="1">
      <alignment horizontal="center" vertical="center" wrapText="1"/>
    </xf>
    <xf numFmtId="0" fontId="13" fillId="0" borderId="39" xfId="1" applyFont="1" applyBorder="1" applyAlignment="1">
      <alignment horizontal="center" vertical="center" wrapText="1"/>
    </xf>
    <xf numFmtId="0" fontId="11" fillId="0" borderId="59" xfId="1" applyFont="1" applyBorder="1" applyAlignment="1" applyProtection="1">
      <alignment horizontal="center" vertical="center"/>
      <protection locked="0"/>
    </xf>
    <xf numFmtId="0" fontId="11" fillId="0" borderId="42" xfId="1" applyFont="1" applyBorder="1" applyAlignment="1" applyProtection="1">
      <alignment horizontal="center" vertical="center"/>
      <protection locked="0"/>
    </xf>
    <xf numFmtId="0" fontId="11" fillId="0" borderId="53" xfId="1" applyFont="1" applyBorder="1" applyAlignment="1">
      <alignment horizontal="center"/>
    </xf>
    <xf numFmtId="0" fontId="11" fillId="0" borderId="0" xfId="1" applyFont="1" applyAlignment="1">
      <alignment horizontal="center"/>
    </xf>
    <xf numFmtId="0" fontId="13" fillId="0" borderId="51" xfId="1" applyFont="1" applyBorder="1" applyAlignment="1">
      <alignment horizontal="center" vertical="center" wrapText="1" shrinkToFit="1"/>
    </xf>
    <xf numFmtId="0" fontId="13" fillId="0" borderId="43" xfId="1" applyFont="1" applyBorder="1" applyAlignment="1">
      <alignment horizontal="center" vertical="center" shrinkToFit="1"/>
    </xf>
    <xf numFmtId="0" fontId="14" fillId="0" borderId="1" xfId="1" applyFont="1" applyBorder="1" applyAlignment="1" applyProtection="1">
      <alignment horizontal="center"/>
      <protection locked="0"/>
    </xf>
    <xf numFmtId="0" fontId="13" fillId="0" borderId="0" xfId="1" applyFont="1" applyAlignment="1">
      <alignment horizontal="center" vertical="center" wrapText="1"/>
    </xf>
    <xf numFmtId="0" fontId="13" fillId="0" borderId="0" xfId="1" applyFont="1" applyAlignment="1">
      <alignment horizontal="center" vertical="center"/>
    </xf>
    <xf numFmtId="0" fontId="14" fillId="0" borderId="1" xfId="1" applyFont="1" applyBorder="1" applyAlignment="1">
      <alignment horizontal="center" shrinkToFit="1"/>
    </xf>
    <xf numFmtId="0" fontId="11" fillId="0" borderId="60" xfId="1" applyFont="1" applyBorder="1" applyAlignment="1">
      <alignment horizontal="center" vertical="center" shrinkToFit="1"/>
    </xf>
    <xf numFmtId="0" fontId="11" fillId="0" borderId="43" xfId="1" applyFont="1" applyBorder="1" applyAlignment="1">
      <alignment horizontal="center" vertical="center" shrinkToFit="1"/>
    </xf>
    <xf numFmtId="0" fontId="22" fillId="0" borderId="68" xfId="1" applyFont="1" applyBorder="1" applyAlignment="1" applyProtection="1">
      <alignment horizontal="center" vertical="center"/>
      <protection locked="0"/>
    </xf>
    <xf numFmtId="0" fontId="22" fillId="0" borderId="67" xfId="1" applyFont="1" applyBorder="1" applyAlignment="1" applyProtection="1">
      <alignment horizontal="center" vertical="center"/>
      <protection locked="0"/>
    </xf>
    <xf numFmtId="0" fontId="22" fillId="0" borderId="66" xfId="1" applyFont="1" applyBorder="1" applyAlignment="1" applyProtection="1">
      <alignment horizontal="center" vertical="center"/>
      <protection locked="0"/>
    </xf>
    <xf numFmtId="0" fontId="22" fillId="0" borderId="52" xfId="1" applyFont="1" applyBorder="1" applyAlignment="1" applyProtection="1">
      <alignment horizontal="center" vertical="center"/>
      <protection locked="0"/>
    </xf>
    <xf numFmtId="0" fontId="15" fillId="0" borderId="58" xfId="1" applyFont="1" applyBorder="1" applyAlignment="1">
      <alignment horizontal="center" vertical="center" wrapText="1" shrinkToFit="1"/>
    </xf>
    <xf numFmtId="0" fontId="11" fillId="0" borderId="41" xfId="1" applyFont="1" applyBorder="1" applyAlignment="1">
      <alignment horizontal="center" vertical="center" wrapText="1" shrinkToFit="1"/>
    </xf>
    <xf numFmtId="0" fontId="15" fillId="0" borderId="49" xfId="1" applyFont="1" applyBorder="1" applyAlignment="1">
      <alignment horizontal="center" vertical="center" textRotation="255"/>
    </xf>
    <xf numFmtId="0" fontId="15" fillId="0" borderId="41" xfId="1" applyFont="1" applyBorder="1" applyAlignment="1">
      <alignment horizontal="center" vertical="center" textRotation="255"/>
    </xf>
    <xf numFmtId="0" fontId="15" fillId="0" borderId="45" xfId="1" applyFont="1" applyBorder="1" applyAlignment="1">
      <alignment horizontal="center" vertical="center" shrinkToFit="1"/>
    </xf>
    <xf numFmtId="0" fontId="15" fillId="0" borderId="39" xfId="1" applyFont="1" applyBorder="1" applyAlignment="1">
      <alignment horizontal="center" vertical="center" shrinkToFit="1"/>
    </xf>
    <xf numFmtId="0" fontId="15" fillId="0" borderId="46" xfId="1" applyFont="1" applyBorder="1" applyAlignment="1">
      <alignment horizontal="center" vertical="center" shrinkToFit="1"/>
    </xf>
    <xf numFmtId="0" fontId="15" fillId="0" borderId="40" xfId="1" applyFont="1" applyBorder="1" applyAlignment="1">
      <alignment horizontal="center" vertical="center" shrinkToFit="1"/>
    </xf>
    <xf numFmtId="176" fontId="14" fillId="0" borderId="0" xfId="1" applyNumberFormat="1" applyFont="1" applyAlignment="1" applyProtection="1">
      <alignment horizontal="center"/>
      <protection locked="0"/>
    </xf>
    <xf numFmtId="0" fontId="16" fillId="0" borderId="3" xfId="1" applyFont="1" applyBorder="1" applyAlignment="1">
      <alignment horizontal="center" vertical="center"/>
    </xf>
    <xf numFmtId="0" fontId="15" fillId="0" borderId="48" xfId="1" applyFont="1" applyBorder="1" applyAlignment="1">
      <alignment horizontal="center" vertical="center"/>
    </xf>
    <xf numFmtId="0" fontId="15" fillId="0" borderId="47" xfId="1" applyFont="1" applyBorder="1" applyAlignment="1">
      <alignment horizontal="center" vertical="center"/>
    </xf>
    <xf numFmtId="0" fontId="15" fillId="0" borderId="50" xfId="1" applyFont="1" applyBorder="1" applyAlignment="1">
      <alignment horizontal="center" vertical="center" wrapText="1"/>
    </xf>
    <xf numFmtId="0" fontId="15" fillId="0" borderId="36" xfId="1" applyFont="1" applyBorder="1" applyAlignment="1">
      <alignment horizontal="center" vertical="center" wrapText="1"/>
    </xf>
    <xf numFmtId="0" fontId="15" fillId="0" borderId="50"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63" xfId="1" applyFont="1" applyBorder="1" applyAlignment="1">
      <alignment horizontal="center" vertical="center"/>
    </xf>
    <xf numFmtId="0" fontId="15" fillId="0" borderId="62" xfId="1" applyFont="1" applyBorder="1" applyAlignment="1">
      <alignment horizontal="center" vertical="center"/>
    </xf>
    <xf numFmtId="0" fontId="15" fillId="0" borderId="80" xfId="1" applyFont="1" applyBorder="1" applyAlignment="1">
      <alignment horizontal="center" vertical="center"/>
    </xf>
    <xf numFmtId="0" fontId="30" fillId="0" borderId="0" xfId="2" applyFont="1" applyAlignment="1">
      <alignment horizontal="center" vertical="center"/>
    </xf>
    <xf numFmtId="176" fontId="30" fillId="0" borderId="1" xfId="2" applyNumberFormat="1" applyFont="1" applyBorder="1" applyAlignment="1">
      <alignment horizontal="center" vertical="center"/>
    </xf>
    <xf numFmtId="0" fontId="18" fillId="0" borderId="0" xfId="2" applyAlignment="1">
      <alignment horizontal="center" vertical="center"/>
    </xf>
    <xf numFmtId="0" fontId="28" fillId="0" borderId="0" xfId="2" applyFont="1" applyAlignment="1">
      <alignment horizontal="center" vertical="center"/>
    </xf>
    <xf numFmtId="0" fontId="31" fillId="5" borderId="4" xfId="2" applyFont="1" applyFill="1" applyBorder="1" applyAlignment="1">
      <alignment horizontal="center" vertical="center"/>
    </xf>
    <xf numFmtId="0" fontId="31" fillId="5" borderId="2" xfId="2" applyFont="1" applyFill="1" applyBorder="1" applyAlignment="1">
      <alignment horizontal="center" vertical="center"/>
    </xf>
    <xf numFmtId="177" fontId="31" fillId="0" borderId="4" xfId="2" applyNumberFormat="1" applyFont="1" applyBorder="1" applyAlignment="1">
      <alignment horizontal="center" vertical="center"/>
    </xf>
    <xf numFmtId="177" fontId="31" fillId="0" borderId="2" xfId="2" applyNumberFormat="1" applyFont="1" applyBorder="1" applyAlignment="1">
      <alignment horizontal="center" vertical="center"/>
    </xf>
    <xf numFmtId="0" fontId="30" fillId="0" borderId="1" xfId="2" applyFont="1" applyBorder="1" applyAlignment="1">
      <alignment horizontal="center" vertical="center" shrinkToFit="1"/>
    </xf>
  </cellXfs>
  <cellStyles count="5">
    <cellStyle name="標準" xfId="0" builtinId="0"/>
    <cellStyle name="標準 2" xfId="1" xr:uid="{A2CF2A32-98A7-4CBA-B77C-6570CAD8BEA4}"/>
    <cellStyle name="標準 2 2" xfId="2" xr:uid="{C532D61B-5C01-45AA-B201-CCB39AB7AA70}"/>
    <cellStyle name="標準_H20学校一覧作成資料(県立学校教育課)" xfId="3" xr:uid="{F1089157-BB12-437C-88D2-1B2BF9076CCD}"/>
    <cellStyle name="標準_H20学校一覧作成資料(総務私学課)" xfId="4" xr:uid="{3FD73088-F317-4C31-9C89-DEF294CAC31A}"/>
  </cellStyles>
  <dxfs count="12">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6205F-0485-4325-AD1B-FC6404AE3A80}">
  <sheetPr>
    <tabColor rgb="FFFFFF00"/>
  </sheetPr>
  <dimension ref="A1:J28"/>
  <sheetViews>
    <sheetView tabSelected="1" zoomScale="80" zoomScaleNormal="80" workbookViewId="0"/>
  </sheetViews>
  <sheetFormatPr defaultRowHeight="20" customHeight="1"/>
  <cols>
    <col min="1" max="256" width="7.9140625" style="1" customWidth="1"/>
    <col min="257" max="16384" width="8.6640625" style="1"/>
  </cols>
  <sheetData>
    <row r="1" spans="1:10" ht="20" customHeight="1">
      <c r="A1" s="11" t="s">
        <v>26</v>
      </c>
      <c r="B1" s="11"/>
      <c r="C1" s="11"/>
      <c r="D1" s="11"/>
      <c r="E1" s="11"/>
      <c r="F1" s="11"/>
      <c r="G1" s="11"/>
      <c r="H1" s="11"/>
      <c r="I1" s="11"/>
      <c r="J1" s="10"/>
    </row>
    <row r="2" spans="1:10" ht="20" customHeight="1">
      <c r="A2" s="3"/>
      <c r="B2" s="3"/>
      <c r="C2" s="3"/>
      <c r="D2" s="3"/>
      <c r="E2" s="3"/>
      <c r="F2" s="3"/>
      <c r="G2" s="3"/>
      <c r="H2" s="3"/>
      <c r="I2" s="3"/>
      <c r="J2" s="3"/>
    </row>
    <row r="3" spans="1:10" ht="20" customHeight="1">
      <c r="A3" s="3" t="s">
        <v>25</v>
      </c>
      <c r="B3" s="3"/>
      <c r="C3" s="3"/>
      <c r="D3" s="3"/>
      <c r="E3" s="3"/>
      <c r="F3" s="3"/>
      <c r="G3" s="3"/>
      <c r="H3" s="3"/>
      <c r="I3" s="3"/>
      <c r="J3" s="3"/>
    </row>
    <row r="4" spans="1:10" ht="20" customHeight="1">
      <c r="A4" s="3" t="s">
        <v>24</v>
      </c>
      <c r="B4" s="3"/>
      <c r="C4" s="3"/>
      <c r="D4" s="3"/>
      <c r="E4" s="3"/>
      <c r="F4" s="3"/>
      <c r="G4" s="3"/>
      <c r="H4" s="3"/>
      <c r="I4" s="3"/>
      <c r="J4" s="3"/>
    </row>
    <row r="5" spans="1:10" ht="20" customHeight="1">
      <c r="A5" s="3" t="s">
        <v>23</v>
      </c>
      <c r="B5" s="3"/>
      <c r="C5" s="3"/>
      <c r="D5" s="3"/>
      <c r="E5" s="3"/>
      <c r="F5" s="3"/>
      <c r="G5" s="3"/>
      <c r="H5" s="3"/>
      <c r="I5" s="3"/>
      <c r="J5" s="3"/>
    </row>
    <row r="6" spans="1:10" ht="20" customHeight="1">
      <c r="A6" s="3"/>
      <c r="B6" s="3"/>
      <c r="C6" s="3"/>
      <c r="D6" s="3"/>
      <c r="E6" s="3"/>
      <c r="F6" s="3"/>
      <c r="G6" s="3"/>
      <c r="H6" s="3"/>
      <c r="I6" s="3"/>
      <c r="J6" s="3"/>
    </row>
    <row r="7" spans="1:10" ht="20" customHeight="1">
      <c r="A7" s="3" t="s">
        <v>22</v>
      </c>
      <c r="B7" s="3"/>
      <c r="C7" s="3"/>
      <c r="D7" s="3"/>
      <c r="E7" s="3"/>
      <c r="F7" s="3"/>
      <c r="G7" s="3"/>
      <c r="H7" s="3"/>
      <c r="I7" s="3"/>
      <c r="J7" s="3"/>
    </row>
    <row r="8" spans="1:10" ht="20" customHeight="1">
      <c r="A8" s="3" t="s">
        <v>21</v>
      </c>
      <c r="B8" s="3"/>
      <c r="C8" s="3"/>
      <c r="D8" s="3"/>
      <c r="E8" s="3"/>
      <c r="F8" s="3"/>
      <c r="G8" s="3"/>
      <c r="H8" s="3"/>
      <c r="I8" s="3"/>
      <c r="J8" s="3"/>
    </row>
    <row r="9" spans="1:10" ht="20" customHeight="1">
      <c r="A9" s="3" t="s">
        <v>20</v>
      </c>
      <c r="B9" s="3"/>
      <c r="C9" s="3"/>
      <c r="D9" s="3"/>
      <c r="E9" s="3"/>
      <c r="F9" s="3"/>
      <c r="G9" s="3"/>
      <c r="H9" s="3"/>
      <c r="I9" s="3"/>
      <c r="J9" s="3"/>
    </row>
    <row r="10" spans="1:10" ht="20" customHeight="1">
      <c r="A10" s="3" t="s">
        <v>19</v>
      </c>
      <c r="B10" s="3"/>
      <c r="C10" s="3"/>
      <c r="D10" s="3"/>
      <c r="E10" s="3"/>
      <c r="F10" s="3"/>
      <c r="G10" s="3"/>
      <c r="H10" s="3"/>
      <c r="I10" s="3"/>
      <c r="J10" s="3"/>
    </row>
    <row r="11" spans="1:10" ht="20" customHeight="1">
      <c r="A11" s="3" t="s">
        <v>18</v>
      </c>
      <c r="B11" s="3"/>
      <c r="C11" s="3"/>
      <c r="D11" s="3"/>
      <c r="E11" s="3"/>
      <c r="F11" s="3"/>
      <c r="G11" s="3"/>
      <c r="H11" s="3"/>
      <c r="I11" s="3"/>
      <c r="J11" s="3"/>
    </row>
    <row r="12" spans="1:10" ht="20" customHeight="1">
      <c r="A12" s="3" t="s">
        <v>17</v>
      </c>
      <c r="B12" s="3"/>
      <c r="C12" s="3"/>
      <c r="D12" s="3"/>
      <c r="E12" s="3"/>
      <c r="F12" s="3"/>
      <c r="G12" s="3"/>
      <c r="H12" s="3"/>
      <c r="I12" s="3"/>
      <c r="J12" s="3"/>
    </row>
    <row r="13" spans="1:10" ht="20" customHeight="1">
      <c r="A13" s="3" t="s">
        <v>16</v>
      </c>
      <c r="B13" s="3"/>
      <c r="C13" s="3"/>
      <c r="D13" s="3"/>
      <c r="E13" s="3"/>
      <c r="F13" s="3"/>
      <c r="G13" s="3"/>
      <c r="H13" s="3"/>
      <c r="I13" s="3"/>
      <c r="J13" s="3"/>
    </row>
    <row r="14" spans="1:10" ht="20" customHeight="1">
      <c r="A14" s="3" t="s">
        <v>15</v>
      </c>
      <c r="B14" s="3"/>
      <c r="C14" s="3"/>
      <c r="D14" s="3"/>
      <c r="E14" s="3"/>
      <c r="F14" s="3"/>
      <c r="G14" s="3"/>
      <c r="H14" s="3"/>
      <c r="I14" s="3"/>
      <c r="J14" s="3"/>
    </row>
    <row r="15" spans="1:10" ht="20" customHeight="1">
      <c r="A15" s="3" t="s">
        <v>14</v>
      </c>
      <c r="B15" s="3"/>
      <c r="C15" s="3"/>
      <c r="D15" s="3"/>
      <c r="E15" s="3"/>
      <c r="F15" s="3"/>
      <c r="G15" s="3"/>
      <c r="H15" s="3"/>
      <c r="I15" s="3"/>
      <c r="J15" s="3"/>
    </row>
    <row r="16" spans="1:10" ht="20" customHeight="1">
      <c r="A16" s="3" t="s">
        <v>689</v>
      </c>
      <c r="B16" s="3"/>
      <c r="C16" s="3"/>
      <c r="D16" s="3"/>
      <c r="E16" s="3"/>
      <c r="F16" s="3"/>
      <c r="G16" s="3"/>
      <c r="H16" s="3"/>
      <c r="I16" s="3"/>
      <c r="J16" s="3"/>
    </row>
    <row r="17" spans="1:10" ht="20" customHeight="1">
      <c r="A17" s="3"/>
      <c r="B17" s="3"/>
      <c r="C17" s="3"/>
      <c r="D17" s="3"/>
      <c r="E17" s="3"/>
      <c r="F17" s="3"/>
      <c r="G17" s="3"/>
      <c r="H17" s="3"/>
      <c r="I17" s="3"/>
      <c r="J17" s="3"/>
    </row>
    <row r="18" spans="1:10" ht="20" customHeight="1">
      <c r="A18" s="3" t="s">
        <v>13</v>
      </c>
      <c r="B18" s="3"/>
      <c r="C18" s="3"/>
      <c r="D18" s="3"/>
      <c r="E18" s="3"/>
      <c r="F18" s="3"/>
      <c r="G18" s="3"/>
      <c r="H18" s="3"/>
      <c r="I18" s="3"/>
      <c r="J18" s="3"/>
    </row>
    <row r="19" spans="1:10" ht="20" customHeight="1">
      <c r="A19" s="3" t="s">
        <v>12</v>
      </c>
      <c r="B19" s="3"/>
      <c r="C19" s="3"/>
      <c r="D19" s="3"/>
      <c r="E19" s="3"/>
      <c r="F19" s="3"/>
      <c r="G19" s="3"/>
      <c r="H19" s="3"/>
      <c r="I19" s="3"/>
      <c r="J19" s="3"/>
    </row>
    <row r="20" spans="1:10" ht="20" customHeight="1">
      <c r="A20" s="3" t="s">
        <v>11</v>
      </c>
      <c r="B20" s="3"/>
      <c r="C20" s="3"/>
      <c r="D20" s="3"/>
      <c r="E20" s="3"/>
      <c r="F20" s="3"/>
      <c r="G20" s="3"/>
      <c r="H20" s="3"/>
      <c r="I20" s="3"/>
      <c r="J20" s="3"/>
    </row>
    <row r="21" spans="1:10" ht="20" customHeight="1">
      <c r="A21" s="3"/>
      <c r="B21" s="3"/>
      <c r="C21" s="3"/>
      <c r="D21" s="3"/>
      <c r="E21" s="3"/>
      <c r="F21" s="3"/>
      <c r="G21" s="3"/>
      <c r="H21" s="3"/>
      <c r="I21" s="3"/>
      <c r="J21" s="3"/>
    </row>
    <row r="22" spans="1:10" ht="20" customHeight="1">
      <c r="A22" s="9" t="s">
        <v>10</v>
      </c>
      <c r="B22" s="3"/>
      <c r="C22" s="3"/>
      <c r="D22" s="3"/>
      <c r="E22" s="3"/>
      <c r="F22" s="3"/>
      <c r="G22" s="3"/>
      <c r="H22" s="3"/>
      <c r="I22" s="3"/>
      <c r="J22" s="3"/>
    </row>
    <row r="23" spans="1:10" ht="20" customHeight="1">
      <c r="A23" s="8"/>
      <c r="B23" s="3"/>
      <c r="C23" s="3"/>
      <c r="D23" s="3"/>
      <c r="E23" s="3"/>
      <c r="F23" s="3"/>
      <c r="G23" s="3"/>
      <c r="H23" s="3"/>
      <c r="I23" s="3"/>
      <c r="J23" s="3"/>
    </row>
    <row r="24" spans="1:10" ht="20" customHeight="1">
      <c r="A24" s="6"/>
      <c r="B24" s="7" t="s">
        <v>9</v>
      </c>
      <c r="C24" s="7"/>
      <c r="D24" s="7"/>
      <c r="E24" s="7"/>
      <c r="F24" s="6"/>
      <c r="G24" s="5" t="s">
        <v>8</v>
      </c>
      <c r="H24" s="5"/>
      <c r="I24" s="5"/>
      <c r="J24" s="5"/>
    </row>
    <row r="25" spans="1:10" ht="20" customHeight="1">
      <c r="A25" s="6"/>
      <c r="B25" s="7" t="s">
        <v>7</v>
      </c>
      <c r="C25" s="7"/>
      <c r="D25" s="7"/>
      <c r="E25" s="7"/>
      <c r="F25" s="6"/>
      <c r="G25" s="5" t="s">
        <v>6</v>
      </c>
      <c r="H25" s="5"/>
      <c r="I25" s="5"/>
      <c r="J25" s="5"/>
    </row>
    <row r="26" spans="1:10" ht="20" customHeight="1">
      <c r="A26" s="6"/>
      <c r="B26" s="7" t="s">
        <v>5</v>
      </c>
      <c r="C26" s="7"/>
      <c r="D26" s="7"/>
      <c r="E26" s="7"/>
      <c r="F26" s="6"/>
      <c r="G26" s="5" t="s">
        <v>4</v>
      </c>
      <c r="H26" s="5"/>
      <c r="I26" s="5"/>
      <c r="J26" s="5"/>
    </row>
    <row r="27" spans="1:10" ht="20" customHeight="1">
      <c r="A27" s="3"/>
      <c r="B27" s="4" t="s">
        <v>3</v>
      </c>
      <c r="C27" s="4"/>
      <c r="D27" s="4"/>
      <c r="E27" s="4"/>
      <c r="F27" s="3"/>
      <c r="G27" s="2" t="s">
        <v>2</v>
      </c>
      <c r="H27" s="2"/>
      <c r="I27" s="2"/>
      <c r="J27" s="2"/>
    </row>
    <row r="28" spans="1:10" ht="20" customHeight="1">
      <c r="A28" s="3"/>
      <c r="B28" s="4" t="s">
        <v>1</v>
      </c>
      <c r="C28" s="4"/>
      <c r="D28" s="4"/>
      <c r="E28" s="4"/>
      <c r="F28" s="3"/>
      <c r="G28" s="2" t="s">
        <v>0</v>
      </c>
      <c r="H28" s="2"/>
      <c r="I28" s="2"/>
      <c r="J28" s="2"/>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CFEEA-CF92-4D6D-A8B8-67F043193BAC}">
  <dimension ref="A1:I99"/>
  <sheetViews>
    <sheetView zoomScale="70" zoomScaleNormal="70" workbookViewId="0"/>
  </sheetViews>
  <sheetFormatPr defaultColWidth="12" defaultRowHeight="21.75" customHeight="1"/>
  <cols>
    <col min="1" max="16384" width="12" style="119"/>
  </cols>
  <sheetData>
    <row r="1" spans="1:9" ht="21.75" customHeight="1">
      <c r="A1" s="116" t="s">
        <v>657</v>
      </c>
      <c r="B1" s="117"/>
      <c r="C1" s="117"/>
      <c r="D1" s="117"/>
      <c r="E1" s="117"/>
      <c r="F1" s="117"/>
      <c r="G1" s="117"/>
      <c r="H1" s="118"/>
      <c r="I1" s="118"/>
    </row>
    <row r="2" spans="1:9" ht="21.75" customHeight="1">
      <c r="A2" s="116" t="s">
        <v>658</v>
      </c>
      <c r="B2" s="117"/>
      <c r="C2" s="117"/>
      <c r="D2" s="117"/>
      <c r="E2" s="117"/>
      <c r="F2" s="117"/>
      <c r="G2" s="117"/>
      <c r="H2" s="118"/>
      <c r="I2" s="118"/>
    </row>
    <row r="3" spans="1:9" ht="21.75" customHeight="1">
      <c r="A3" s="116" t="s">
        <v>659</v>
      </c>
      <c r="B3" s="117"/>
      <c r="C3" s="117"/>
      <c r="D3" s="117"/>
      <c r="E3" s="117"/>
      <c r="F3" s="117"/>
      <c r="G3" s="117"/>
      <c r="H3" s="118"/>
      <c r="I3" s="118"/>
    </row>
    <row r="4" spans="1:9" ht="21.75" customHeight="1">
      <c r="A4" s="120" t="s">
        <v>660</v>
      </c>
      <c r="B4" s="121" t="s">
        <v>661</v>
      </c>
      <c r="C4" s="121" t="s">
        <v>662</v>
      </c>
      <c r="D4" s="121" t="s">
        <v>663</v>
      </c>
      <c r="E4" s="121" t="s">
        <v>664</v>
      </c>
      <c r="F4" s="121" t="s">
        <v>665</v>
      </c>
      <c r="G4" s="121" t="s">
        <v>666</v>
      </c>
      <c r="H4" s="121" t="s">
        <v>667</v>
      </c>
      <c r="I4" s="121" t="s">
        <v>27</v>
      </c>
    </row>
    <row r="5" spans="1:9" ht="21.75" customHeight="1">
      <c r="A5" s="122">
        <v>2503</v>
      </c>
      <c r="B5" s="123" t="s">
        <v>668</v>
      </c>
      <c r="C5" s="123" t="s">
        <v>669</v>
      </c>
      <c r="D5" s="123" t="s">
        <v>670</v>
      </c>
      <c r="E5" s="123" t="s">
        <v>671</v>
      </c>
      <c r="F5" s="123" t="s">
        <v>697</v>
      </c>
      <c r="G5" s="123" t="s">
        <v>695</v>
      </c>
      <c r="H5" s="124">
        <v>38730</v>
      </c>
      <c r="I5" s="122">
        <v>3</v>
      </c>
    </row>
    <row r="6" spans="1:9" ht="21.75" customHeight="1">
      <c r="A6" s="122">
        <v>2509</v>
      </c>
      <c r="B6" s="123" t="s">
        <v>672</v>
      </c>
      <c r="C6" s="123" t="s">
        <v>673</v>
      </c>
      <c r="D6" s="123" t="s">
        <v>674</v>
      </c>
      <c r="E6" s="123" t="s">
        <v>675</v>
      </c>
      <c r="F6" s="123" t="s">
        <v>699</v>
      </c>
      <c r="G6" s="123" t="s">
        <v>692</v>
      </c>
      <c r="H6" s="124">
        <v>38784</v>
      </c>
      <c r="I6" s="122">
        <v>3</v>
      </c>
    </row>
    <row r="7" spans="1:9" ht="21.75" customHeight="1">
      <c r="A7" s="122">
        <v>2520</v>
      </c>
      <c r="B7" s="123" t="s">
        <v>676</v>
      </c>
      <c r="C7" s="123" t="s">
        <v>677</v>
      </c>
      <c r="D7" s="123" t="s">
        <v>678</v>
      </c>
      <c r="E7" s="123" t="s">
        <v>679</v>
      </c>
      <c r="F7" s="123" t="s">
        <v>693</v>
      </c>
      <c r="G7" s="123" t="s">
        <v>698</v>
      </c>
      <c r="H7" s="124">
        <v>38603</v>
      </c>
      <c r="I7" s="122">
        <v>3</v>
      </c>
    </row>
    <row r="8" spans="1:9" ht="21.75" customHeight="1">
      <c r="A8" s="122">
        <v>2521</v>
      </c>
      <c r="B8" s="123" t="s">
        <v>680</v>
      </c>
      <c r="C8" s="123" t="s">
        <v>681</v>
      </c>
      <c r="D8" s="123" t="s">
        <v>682</v>
      </c>
      <c r="E8" s="123" t="s">
        <v>683</v>
      </c>
      <c r="F8" s="123" t="s">
        <v>694</v>
      </c>
      <c r="G8" s="123" t="s">
        <v>696</v>
      </c>
      <c r="H8" s="124">
        <v>38659</v>
      </c>
      <c r="I8" s="122">
        <v>3</v>
      </c>
    </row>
    <row r="9" spans="1:9" ht="21.75" customHeight="1">
      <c r="A9" s="122"/>
      <c r="B9" s="123"/>
      <c r="C9" s="123"/>
      <c r="D9" s="123"/>
      <c r="E9" s="123"/>
      <c r="F9" s="123" t="s">
        <v>691</v>
      </c>
      <c r="G9" s="123" t="s">
        <v>691</v>
      </c>
      <c r="H9" s="124"/>
      <c r="I9" s="122"/>
    </row>
    <row r="10" spans="1:9" ht="21.75" customHeight="1">
      <c r="A10" s="122"/>
      <c r="B10" s="123"/>
      <c r="C10" s="123"/>
      <c r="D10" s="123"/>
      <c r="E10" s="123"/>
      <c r="F10" s="123" t="s">
        <v>691</v>
      </c>
      <c r="G10" s="123" t="s">
        <v>691</v>
      </c>
      <c r="H10" s="124"/>
      <c r="I10" s="122"/>
    </row>
    <row r="11" spans="1:9" ht="21.75" customHeight="1">
      <c r="A11" s="122"/>
      <c r="B11" s="123"/>
      <c r="C11" s="123"/>
      <c r="D11" s="123"/>
      <c r="E11" s="123"/>
      <c r="F11" s="123" t="s">
        <v>691</v>
      </c>
      <c r="G11" s="123" t="s">
        <v>691</v>
      </c>
      <c r="H11" s="124"/>
      <c r="I11" s="122"/>
    </row>
    <row r="12" spans="1:9" ht="21.75" customHeight="1">
      <c r="A12" s="122"/>
      <c r="B12" s="123"/>
      <c r="C12" s="123"/>
      <c r="D12" s="123"/>
      <c r="E12" s="123"/>
      <c r="F12" s="123" t="s">
        <v>691</v>
      </c>
      <c r="G12" s="123" t="s">
        <v>691</v>
      </c>
      <c r="H12" s="124"/>
      <c r="I12" s="122"/>
    </row>
    <row r="13" spans="1:9" ht="21.75" customHeight="1">
      <c r="A13" s="122"/>
      <c r="B13" s="123"/>
      <c r="C13" s="123"/>
      <c r="D13" s="123"/>
      <c r="E13" s="123"/>
      <c r="F13" s="123" t="s">
        <v>691</v>
      </c>
      <c r="G13" s="123" t="s">
        <v>691</v>
      </c>
      <c r="H13" s="124"/>
      <c r="I13" s="122"/>
    </row>
    <row r="14" spans="1:9" ht="21.75" customHeight="1">
      <c r="A14" s="122"/>
      <c r="B14" s="123"/>
      <c r="C14" s="123"/>
      <c r="D14" s="123"/>
      <c r="E14" s="123"/>
      <c r="F14" s="123" t="s">
        <v>691</v>
      </c>
      <c r="G14" s="123" t="s">
        <v>691</v>
      </c>
      <c r="H14" s="124"/>
      <c r="I14" s="122"/>
    </row>
    <row r="15" spans="1:9" ht="21.75" customHeight="1">
      <c r="A15" s="122"/>
      <c r="B15" s="123"/>
      <c r="C15" s="123"/>
      <c r="D15" s="123"/>
      <c r="E15" s="123"/>
      <c r="F15" s="123" t="s">
        <v>691</v>
      </c>
      <c r="G15" s="123" t="s">
        <v>691</v>
      </c>
      <c r="H15" s="124"/>
      <c r="I15" s="122"/>
    </row>
    <row r="16" spans="1:9" ht="21.75" customHeight="1">
      <c r="A16" s="122"/>
      <c r="B16" s="123"/>
      <c r="C16" s="123"/>
      <c r="D16" s="123"/>
      <c r="E16" s="123"/>
      <c r="F16" s="123" t="s">
        <v>691</v>
      </c>
      <c r="G16" s="123" t="s">
        <v>691</v>
      </c>
      <c r="H16" s="124"/>
      <c r="I16" s="122"/>
    </row>
    <row r="17" spans="1:9" ht="21.75" customHeight="1">
      <c r="A17" s="122"/>
      <c r="B17" s="123"/>
      <c r="C17" s="123"/>
      <c r="D17" s="123"/>
      <c r="E17" s="123"/>
      <c r="F17" s="123" t="s">
        <v>691</v>
      </c>
      <c r="G17" s="123" t="s">
        <v>691</v>
      </c>
      <c r="H17" s="124"/>
      <c r="I17" s="122"/>
    </row>
    <row r="18" spans="1:9" ht="21.75" customHeight="1">
      <c r="A18" s="122"/>
      <c r="B18" s="123"/>
      <c r="C18" s="123"/>
      <c r="D18" s="123"/>
      <c r="E18" s="123"/>
      <c r="F18" s="123" t="s">
        <v>691</v>
      </c>
      <c r="G18" s="123" t="s">
        <v>691</v>
      </c>
      <c r="H18" s="124"/>
      <c r="I18" s="122"/>
    </row>
    <row r="19" spans="1:9" ht="21.75" customHeight="1">
      <c r="A19" s="122"/>
      <c r="B19" s="123"/>
      <c r="C19" s="123"/>
      <c r="D19" s="123"/>
      <c r="E19" s="123"/>
      <c r="F19" s="123" t="s">
        <v>691</v>
      </c>
      <c r="G19" s="123" t="s">
        <v>691</v>
      </c>
      <c r="H19" s="124"/>
      <c r="I19" s="122"/>
    </row>
    <row r="20" spans="1:9" ht="21.75" customHeight="1">
      <c r="A20" s="122"/>
      <c r="B20" s="123"/>
      <c r="C20" s="123"/>
      <c r="D20" s="123"/>
      <c r="E20" s="123"/>
      <c r="F20" s="123" t="s">
        <v>691</v>
      </c>
      <c r="G20" s="123" t="s">
        <v>691</v>
      </c>
      <c r="H20" s="124"/>
      <c r="I20" s="122"/>
    </row>
    <row r="21" spans="1:9" ht="21.75" customHeight="1">
      <c r="A21" s="122"/>
      <c r="B21" s="123"/>
      <c r="C21" s="123"/>
      <c r="D21" s="123"/>
      <c r="E21" s="123"/>
      <c r="F21" s="123" t="s">
        <v>691</v>
      </c>
      <c r="G21" s="123" t="s">
        <v>691</v>
      </c>
      <c r="H21" s="124"/>
      <c r="I21" s="122"/>
    </row>
    <row r="22" spans="1:9" ht="21.75" customHeight="1">
      <c r="A22" s="122"/>
      <c r="B22" s="123"/>
      <c r="C22" s="123"/>
      <c r="D22" s="123"/>
      <c r="E22" s="123"/>
      <c r="F22" s="123" t="s">
        <v>691</v>
      </c>
      <c r="G22" s="123" t="s">
        <v>691</v>
      </c>
      <c r="H22" s="124"/>
      <c r="I22" s="122"/>
    </row>
    <row r="23" spans="1:9" ht="21.75" customHeight="1">
      <c r="A23" s="122"/>
      <c r="B23" s="123"/>
      <c r="C23" s="123"/>
      <c r="D23" s="123"/>
      <c r="E23" s="123"/>
      <c r="F23" s="123" t="s">
        <v>691</v>
      </c>
      <c r="G23" s="123" t="s">
        <v>691</v>
      </c>
      <c r="H23" s="124"/>
      <c r="I23" s="122"/>
    </row>
    <row r="24" spans="1:9" ht="21.75" customHeight="1">
      <c r="A24" s="122"/>
      <c r="B24" s="123"/>
      <c r="C24" s="123"/>
      <c r="D24" s="123"/>
      <c r="E24" s="123"/>
      <c r="F24" s="123" t="s">
        <v>691</v>
      </c>
      <c r="G24" s="123" t="s">
        <v>691</v>
      </c>
      <c r="H24" s="124"/>
      <c r="I24" s="122"/>
    </row>
    <row r="25" spans="1:9" ht="21.75" customHeight="1">
      <c r="A25" s="122"/>
      <c r="B25" s="123"/>
      <c r="C25" s="123"/>
      <c r="D25" s="123"/>
      <c r="E25" s="123"/>
      <c r="F25" s="123" t="s">
        <v>691</v>
      </c>
      <c r="G25" s="123" t="s">
        <v>691</v>
      </c>
      <c r="H25" s="124"/>
      <c r="I25" s="122"/>
    </row>
    <row r="26" spans="1:9" ht="21.75" customHeight="1">
      <c r="A26" s="122"/>
      <c r="B26" s="123"/>
      <c r="C26" s="123"/>
      <c r="D26" s="123"/>
      <c r="E26" s="123"/>
      <c r="F26" s="123" t="s">
        <v>691</v>
      </c>
      <c r="G26" s="123" t="s">
        <v>691</v>
      </c>
      <c r="H26" s="124"/>
      <c r="I26" s="122"/>
    </row>
    <row r="27" spans="1:9" ht="21.75" customHeight="1">
      <c r="A27" s="122"/>
      <c r="B27" s="123"/>
      <c r="C27" s="123"/>
      <c r="D27" s="123"/>
      <c r="E27" s="123"/>
      <c r="F27" s="123" t="s">
        <v>691</v>
      </c>
      <c r="G27" s="123" t="s">
        <v>691</v>
      </c>
      <c r="H27" s="124"/>
      <c r="I27" s="122"/>
    </row>
    <row r="28" spans="1:9" ht="21.75" customHeight="1">
      <c r="A28" s="122"/>
      <c r="B28" s="123"/>
      <c r="C28" s="123"/>
      <c r="D28" s="123"/>
      <c r="E28" s="123"/>
      <c r="F28" s="123" t="s">
        <v>691</v>
      </c>
      <c r="G28" s="123" t="s">
        <v>691</v>
      </c>
      <c r="H28" s="124"/>
      <c r="I28" s="122"/>
    </row>
    <row r="29" spans="1:9" ht="21.75" customHeight="1">
      <c r="A29" s="122"/>
      <c r="B29" s="123"/>
      <c r="C29" s="123"/>
      <c r="D29" s="123"/>
      <c r="E29" s="123"/>
      <c r="F29" s="123" t="s">
        <v>691</v>
      </c>
      <c r="G29" s="123" t="s">
        <v>691</v>
      </c>
      <c r="H29" s="122"/>
      <c r="I29" s="122"/>
    </row>
    <row r="30" spans="1:9" ht="21.75" customHeight="1">
      <c r="A30" s="122"/>
      <c r="B30" s="123"/>
      <c r="C30" s="123"/>
      <c r="D30" s="123"/>
      <c r="E30" s="123"/>
      <c r="F30" s="123" t="s">
        <v>691</v>
      </c>
      <c r="G30" s="123" t="s">
        <v>691</v>
      </c>
      <c r="H30" s="122"/>
      <c r="I30" s="122"/>
    </row>
    <row r="31" spans="1:9" ht="21.75" customHeight="1">
      <c r="A31" s="122"/>
      <c r="B31" s="123"/>
      <c r="C31" s="123"/>
      <c r="D31" s="123"/>
      <c r="E31" s="123"/>
      <c r="F31" s="123" t="s">
        <v>691</v>
      </c>
      <c r="G31" s="123" t="s">
        <v>691</v>
      </c>
      <c r="H31" s="122"/>
      <c r="I31" s="122"/>
    </row>
    <row r="32" spans="1:9" ht="21.75" customHeight="1">
      <c r="A32" s="122"/>
      <c r="B32" s="123"/>
      <c r="C32" s="123"/>
      <c r="D32" s="123"/>
      <c r="E32" s="123"/>
      <c r="F32" s="123" t="s">
        <v>691</v>
      </c>
      <c r="G32" s="123" t="s">
        <v>691</v>
      </c>
      <c r="H32" s="122"/>
      <c r="I32" s="122"/>
    </row>
    <row r="33" spans="1:9" ht="21.75" customHeight="1">
      <c r="A33" s="122"/>
      <c r="B33" s="123"/>
      <c r="C33" s="123"/>
      <c r="D33" s="123"/>
      <c r="E33" s="123"/>
      <c r="F33" s="123" t="s">
        <v>691</v>
      </c>
      <c r="G33" s="123" t="s">
        <v>691</v>
      </c>
      <c r="H33" s="122"/>
      <c r="I33" s="122"/>
    </row>
    <row r="34" spans="1:9" ht="21.75" customHeight="1">
      <c r="A34" s="122"/>
      <c r="B34" s="123"/>
      <c r="C34" s="123"/>
      <c r="D34" s="123"/>
      <c r="E34" s="123"/>
      <c r="F34" s="123" t="s">
        <v>691</v>
      </c>
      <c r="G34" s="123" t="s">
        <v>691</v>
      </c>
      <c r="H34" s="122"/>
      <c r="I34" s="122"/>
    </row>
    <row r="35" spans="1:9" ht="21.75" customHeight="1">
      <c r="A35" s="122"/>
      <c r="B35" s="123"/>
      <c r="C35" s="123"/>
      <c r="D35" s="123"/>
      <c r="E35" s="123"/>
      <c r="F35" s="123" t="s">
        <v>691</v>
      </c>
      <c r="G35" s="123" t="s">
        <v>691</v>
      </c>
      <c r="H35" s="122"/>
      <c r="I35" s="122"/>
    </row>
    <row r="36" spans="1:9" ht="21.75" customHeight="1">
      <c r="A36" s="122"/>
      <c r="B36" s="123"/>
      <c r="C36" s="123"/>
      <c r="D36" s="123"/>
      <c r="E36" s="123"/>
      <c r="F36" s="123" t="s">
        <v>691</v>
      </c>
      <c r="G36" s="123" t="s">
        <v>691</v>
      </c>
      <c r="H36" s="122"/>
      <c r="I36" s="122"/>
    </row>
    <row r="37" spans="1:9" ht="21.75" customHeight="1">
      <c r="A37" s="122"/>
      <c r="B37" s="123"/>
      <c r="C37" s="123"/>
      <c r="D37" s="123"/>
      <c r="E37" s="123"/>
      <c r="F37" s="123" t="s">
        <v>691</v>
      </c>
      <c r="G37" s="123" t="s">
        <v>691</v>
      </c>
      <c r="H37" s="122"/>
      <c r="I37" s="122"/>
    </row>
    <row r="38" spans="1:9" ht="21.75" customHeight="1">
      <c r="A38" s="122"/>
      <c r="B38" s="123"/>
      <c r="C38" s="123"/>
      <c r="D38" s="123"/>
      <c r="E38" s="123"/>
      <c r="F38" s="123" t="s">
        <v>691</v>
      </c>
      <c r="G38" s="123" t="s">
        <v>691</v>
      </c>
      <c r="H38" s="122"/>
      <c r="I38" s="122"/>
    </row>
    <row r="39" spans="1:9" ht="21.75" customHeight="1">
      <c r="A39" s="122"/>
      <c r="B39" s="123"/>
      <c r="C39" s="123"/>
      <c r="D39" s="123"/>
      <c r="E39" s="123"/>
      <c r="F39" s="123" t="s">
        <v>691</v>
      </c>
      <c r="G39" s="123" t="s">
        <v>691</v>
      </c>
      <c r="H39" s="122"/>
      <c r="I39" s="122"/>
    </row>
    <row r="40" spans="1:9" ht="21.75" customHeight="1">
      <c r="A40" s="122"/>
      <c r="B40" s="123"/>
      <c r="C40" s="123"/>
      <c r="D40" s="123"/>
      <c r="E40" s="123"/>
      <c r="F40" s="123" t="s">
        <v>691</v>
      </c>
      <c r="G40" s="123" t="s">
        <v>691</v>
      </c>
      <c r="H40" s="122"/>
      <c r="I40" s="122"/>
    </row>
    <row r="41" spans="1:9" ht="21.75" customHeight="1">
      <c r="A41" s="122"/>
      <c r="B41" s="123"/>
      <c r="C41" s="123"/>
      <c r="D41" s="123"/>
      <c r="E41" s="123"/>
      <c r="F41" s="123" t="s">
        <v>691</v>
      </c>
      <c r="G41" s="123" t="s">
        <v>691</v>
      </c>
      <c r="H41" s="122"/>
      <c r="I41" s="122"/>
    </row>
    <row r="42" spans="1:9" ht="21.75" customHeight="1">
      <c r="A42" s="122"/>
      <c r="B42" s="123"/>
      <c r="C42" s="123"/>
      <c r="D42" s="123"/>
      <c r="E42" s="123"/>
      <c r="F42" s="123" t="s">
        <v>691</v>
      </c>
      <c r="G42" s="123" t="s">
        <v>691</v>
      </c>
      <c r="H42" s="122"/>
      <c r="I42" s="122"/>
    </row>
    <row r="43" spans="1:9" ht="21.75" customHeight="1">
      <c r="A43" s="122"/>
      <c r="B43" s="123"/>
      <c r="C43" s="123"/>
      <c r="D43" s="123"/>
      <c r="E43" s="123"/>
      <c r="F43" s="123" t="s">
        <v>691</v>
      </c>
      <c r="G43" s="123" t="s">
        <v>691</v>
      </c>
      <c r="H43" s="122"/>
      <c r="I43" s="122"/>
    </row>
    <row r="44" spans="1:9" ht="21.75" customHeight="1">
      <c r="A44" s="122"/>
      <c r="B44" s="123"/>
      <c r="C44" s="123"/>
      <c r="D44" s="123"/>
      <c r="E44" s="123"/>
      <c r="F44" s="123" t="s">
        <v>691</v>
      </c>
      <c r="G44" s="123" t="s">
        <v>691</v>
      </c>
      <c r="H44" s="122"/>
      <c r="I44" s="122"/>
    </row>
    <row r="45" spans="1:9" ht="21.75" customHeight="1">
      <c r="A45" s="122"/>
      <c r="B45" s="123"/>
      <c r="C45" s="123"/>
      <c r="D45" s="123"/>
      <c r="E45" s="123"/>
      <c r="F45" s="123" t="s">
        <v>691</v>
      </c>
      <c r="G45" s="123" t="s">
        <v>691</v>
      </c>
      <c r="H45" s="122"/>
      <c r="I45" s="122"/>
    </row>
    <row r="46" spans="1:9" ht="21.75" customHeight="1">
      <c r="A46" s="122"/>
      <c r="B46" s="123"/>
      <c r="C46" s="123"/>
      <c r="D46" s="123"/>
      <c r="E46" s="123"/>
      <c r="F46" s="123" t="s">
        <v>691</v>
      </c>
      <c r="G46" s="123" t="s">
        <v>691</v>
      </c>
      <c r="H46" s="122"/>
      <c r="I46" s="122"/>
    </row>
    <row r="47" spans="1:9" ht="21.75" customHeight="1">
      <c r="A47" s="122"/>
      <c r="B47" s="123"/>
      <c r="C47" s="123"/>
      <c r="D47" s="123"/>
      <c r="E47" s="123"/>
      <c r="F47" s="123" t="s">
        <v>691</v>
      </c>
      <c r="G47" s="123" t="s">
        <v>691</v>
      </c>
      <c r="H47" s="122"/>
      <c r="I47" s="122"/>
    </row>
    <row r="48" spans="1:9" ht="21.75" customHeight="1">
      <c r="A48" s="122"/>
      <c r="B48" s="123"/>
      <c r="C48" s="123"/>
      <c r="D48" s="123"/>
      <c r="E48" s="123"/>
      <c r="F48" s="123" t="s">
        <v>691</v>
      </c>
      <c r="G48" s="123" t="s">
        <v>691</v>
      </c>
      <c r="H48" s="122"/>
      <c r="I48" s="122"/>
    </row>
    <row r="49" spans="1:9" ht="21.75" customHeight="1">
      <c r="A49" s="122"/>
      <c r="B49" s="123"/>
      <c r="C49" s="123"/>
      <c r="D49" s="123"/>
      <c r="E49" s="123"/>
      <c r="F49" s="123" t="s">
        <v>691</v>
      </c>
      <c r="G49" s="123" t="s">
        <v>691</v>
      </c>
      <c r="H49" s="122"/>
      <c r="I49" s="122"/>
    </row>
    <row r="50" spans="1:9" ht="21.75" customHeight="1">
      <c r="A50" s="122"/>
      <c r="B50" s="123"/>
      <c r="C50" s="123"/>
      <c r="D50" s="123"/>
      <c r="E50" s="123"/>
      <c r="F50" s="123" t="s">
        <v>691</v>
      </c>
      <c r="G50" s="123" t="s">
        <v>691</v>
      </c>
      <c r="H50" s="122"/>
      <c r="I50" s="122"/>
    </row>
    <row r="51" spans="1:9" ht="21.75" customHeight="1">
      <c r="A51" s="122"/>
      <c r="B51" s="123"/>
      <c r="C51" s="123"/>
      <c r="D51" s="123"/>
      <c r="E51" s="123"/>
      <c r="F51" s="123" t="s">
        <v>691</v>
      </c>
      <c r="G51" s="123" t="s">
        <v>691</v>
      </c>
      <c r="H51" s="122"/>
      <c r="I51" s="122"/>
    </row>
    <row r="52" spans="1:9" ht="21.75" customHeight="1">
      <c r="A52" s="122"/>
      <c r="B52" s="123"/>
      <c r="C52" s="123"/>
      <c r="D52" s="123"/>
      <c r="E52" s="123"/>
      <c r="F52" s="123" t="s">
        <v>691</v>
      </c>
      <c r="G52" s="123" t="s">
        <v>691</v>
      </c>
      <c r="H52" s="122"/>
      <c r="I52" s="122"/>
    </row>
    <row r="53" spans="1:9" ht="21.75" customHeight="1">
      <c r="A53" s="122"/>
      <c r="B53" s="123"/>
      <c r="C53" s="123"/>
      <c r="D53" s="123"/>
      <c r="E53" s="123"/>
      <c r="F53" s="123" t="s">
        <v>691</v>
      </c>
      <c r="G53" s="123" t="s">
        <v>691</v>
      </c>
      <c r="H53" s="122"/>
      <c r="I53" s="122"/>
    </row>
    <row r="54" spans="1:9" ht="21.75" customHeight="1">
      <c r="A54" s="122"/>
      <c r="B54" s="123"/>
      <c r="C54" s="123"/>
      <c r="D54" s="123"/>
      <c r="E54" s="123"/>
      <c r="F54" s="123" t="s">
        <v>691</v>
      </c>
      <c r="G54" s="123" t="s">
        <v>691</v>
      </c>
      <c r="H54" s="122"/>
      <c r="I54" s="122"/>
    </row>
    <row r="55" spans="1:9" ht="21.75" customHeight="1">
      <c r="A55" s="122"/>
      <c r="B55" s="123"/>
      <c r="C55" s="123"/>
      <c r="D55" s="123"/>
      <c r="E55" s="123"/>
      <c r="F55" s="123" t="s">
        <v>691</v>
      </c>
      <c r="G55" s="123" t="s">
        <v>691</v>
      </c>
      <c r="H55" s="122"/>
      <c r="I55" s="122"/>
    </row>
    <row r="56" spans="1:9" ht="21.75" customHeight="1">
      <c r="A56" s="122"/>
      <c r="B56" s="123"/>
      <c r="C56" s="123"/>
      <c r="D56" s="123"/>
      <c r="E56" s="123"/>
      <c r="F56" s="123" t="s">
        <v>691</v>
      </c>
      <c r="G56" s="123" t="s">
        <v>691</v>
      </c>
      <c r="H56" s="122"/>
      <c r="I56" s="122"/>
    </row>
    <row r="57" spans="1:9" ht="21.75" customHeight="1">
      <c r="A57" s="122"/>
      <c r="B57" s="123"/>
      <c r="C57" s="123"/>
      <c r="D57" s="123"/>
      <c r="E57" s="123"/>
      <c r="F57" s="123" t="s">
        <v>691</v>
      </c>
      <c r="G57" s="123" t="s">
        <v>691</v>
      </c>
      <c r="H57" s="122"/>
      <c r="I57" s="122"/>
    </row>
    <row r="58" spans="1:9" ht="21.75" customHeight="1">
      <c r="A58" s="122"/>
      <c r="B58" s="123"/>
      <c r="C58" s="123"/>
      <c r="D58" s="123"/>
      <c r="E58" s="123"/>
      <c r="F58" s="123" t="s">
        <v>691</v>
      </c>
      <c r="G58" s="123" t="s">
        <v>691</v>
      </c>
      <c r="H58" s="122"/>
      <c r="I58" s="122"/>
    </row>
    <row r="59" spans="1:9" ht="21.75" customHeight="1">
      <c r="A59" s="122"/>
      <c r="B59" s="123"/>
      <c r="C59" s="123"/>
      <c r="D59" s="123"/>
      <c r="E59" s="123"/>
      <c r="F59" s="123" t="s">
        <v>691</v>
      </c>
      <c r="G59" s="123" t="s">
        <v>691</v>
      </c>
      <c r="H59" s="122"/>
      <c r="I59" s="122"/>
    </row>
    <row r="60" spans="1:9" ht="21.75" customHeight="1">
      <c r="A60" s="122"/>
      <c r="B60" s="123"/>
      <c r="C60" s="123"/>
      <c r="D60" s="123"/>
      <c r="E60" s="123"/>
      <c r="F60" s="123" t="s">
        <v>691</v>
      </c>
      <c r="G60" s="123" t="s">
        <v>691</v>
      </c>
      <c r="H60" s="122"/>
      <c r="I60" s="122"/>
    </row>
    <row r="61" spans="1:9" ht="21.75" customHeight="1">
      <c r="A61" s="122"/>
      <c r="B61" s="123"/>
      <c r="C61" s="123"/>
      <c r="D61" s="123"/>
      <c r="E61" s="123"/>
      <c r="F61" s="123" t="s">
        <v>691</v>
      </c>
      <c r="G61" s="123" t="s">
        <v>691</v>
      </c>
      <c r="H61" s="122"/>
      <c r="I61" s="122"/>
    </row>
    <row r="62" spans="1:9" ht="21.75" customHeight="1">
      <c r="A62" s="122"/>
      <c r="B62" s="123"/>
      <c r="C62" s="123"/>
      <c r="D62" s="123"/>
      <c r="E62" s="123"/>
      <c r="F62" s="123" t="s">
        <v>691</v>
      </c>
      <c r="G62" s="123" t="s">
        <v>691</v>
      </c>
      <c r="H62" s="122"/>
      <c r="I62" s="122"/>
    </row>
    <row r="63" spans="1:9" ht="21.75" customHeight="1">
      <c r="A63" s="122"/>
      <c r="B63" s="123"/>
      <c r="C63" s="123"/>
      <c r="D63" s="123"/>
      <c r="E63" s="123"/>
      <c r="F63" s="123" t="s">
        <v>691</v>
      </c>
      <c r="G63" s="123" t="s">
        <v>691</v>
      </c>
      <c r="H63" s="122"/>
      <c r="I63" s="122"/>
    </row>
    <row r="64" spans="1:9" ht="21.75" customHeight="1">
      <c r="A64" s="122"/>
      <c r="B64" s="123"/>
      <c r="C64" s="123"/>
      <c r="D64" s="123"/>
      <c r="E64" s="123"/>
      <c r="F64" s="123" t="s">
        <v>691</v>
      </c>
      <c r="G64" s="123" t="s">
        <v>691</v>
      </c>
      <c r="H64" s="122"/>
      <c r="I64" s="122"/>
    </row>
    <row r="65" spans="1:9" ht="21.75" customHeight="1">
      <c r="A65" s="122"/>
      <c r="B65" s="123"/>
      <c r="C65" s="123"/>
      <c r="D65" s="123"/>
      <c r="E65" s="123"/>
      <c r="F65" s="123" t="s">
        <v>691</v>
      </c>
      <c r="G65" s="123" t="s">
        <v>691</v>
      </c>
      <c r="H65" s="122"/>
      <c r="I65" s="122"/>
    </row>
    <row r="66" spans="1:9" ht="21.75" customHeight="1">
      <c r="A66" s="122"/>
      <c r="B66" s="123"/>
      <c r="C66" s="123"/>
      <c r="D66" s="123"/>
      <c r="E66" s="123"/>
      <c r="F66" s="123" t="s">
        <v>691</v>
      </c>
      <c r="G66" s="123" t="s">
        <v>691</v>
      </c>
      <c r="H66" s="122"/>
      <c r="I66" s="122"/>
    </row>
    <row r="67" spans="1:9" ht="21.75" customHeight="1">
      <c r="A67" s="122"/>
      <c r="B67" s="123"/>
      <c r="C67" s="123"/>
      <c r="D67" s="123"/>
      <c r="E67" s="123"/>
      <c r="F67" s="123" t="s">
        <v>691</v>
      </c>
      <c r="G67" s="123" t="s">
        <v>691</v>
      </c>
      <c r="H67" s="122"/>
      <c r="I67" s="122"/>
    </row>
    <row r="68" spans="1:9" ht="21.75" customHeight="1">
      <c r="A68" s="122"/>
      <c r="B68" s="123"/>
      <c r="C68" s="123"/>
      <c r="D68" s="123"/>
      <c r="E68" s="123"/>
      <c r="F68" s="123" t="s">
        <v>691</v>
      </c>
      <c r="G68" s="123" t="s">
        <v>691</v>
      </c>
      <c r="H68" s="122"/>
      <c r="I68" s="122"/>
    </row>
    <row r="69" spans="1:9" ht="21.75" customHeight="1">
      <c r="A69" s="122"/>
      <c r="B69" s="123"/>
      <c r="C69" s="123"/>
      <c r="D69" s="123"/>
      <c r="E69" s="123"/>
      <c r="F69" s="123" t="s">
        <v>691</v>
      </c>
      <c r="G69" s="123" t="s">
        <v>691</v>
      </c>
      <c r="H69" s="122"/>
      <c r="I69" s="122"/>
    </row>
    <row r="70" spans="1:9" ht="21.75" customHeight="1">
      <c r="A70" s="122"/>
      <c r="B70" s="123"/>
      <c r="C70" s="123"/>
      <c r="D70" s="123"/>
      <c r="E70" s="123"/>
      <c r="F70" s="123" t="s">
        <v>691</v>
      </c>
      <c r="G70" s="123" t="s">
        <v>691</v>
      </c>
      <c r="H70" s="122"/>
      <c r="I70" s="122"/>
    </row>
    <row r="71" spans="1:9" ht="21.75" customHeight="1">
      <c r="A71" s="122"/>
      <c r="B71" s="123"/>
      <c r="C71" s="123"/>
      <c r="D71" s="123"/>
      <c r="E71" s="123"/>
      <c r="F71" s="123" t="s">
        <v>691</v>
      </c>
      <c r="G71" s="123" t="s">
        <v>691</v>
      </c>
      <c r="H71" s="122"/>
      <c r="I71" s="122"/>
    </row>
    <row r="72" spans="1:9" ht="21.75" customHeight="1">
      <c r="A72" s="122"/>
      <c r="B72" s="123"/>
      <c r="C72" s="123"/>
      <c r="D72" s="123"/>
      <c r="E72" s="123"/>
      <c r="F72" s="123" t="s">
        <v>691</v>
      </c>
      <c r="G72" s="123" t="s">
        <v>691</v>
      </c>
      <c r="H72" s="122"/>
      <c r="I72" s="122"/>
    </row>
    <row r="73" spans="1:9" ht="21.75" customHeight="1">
      <c r="A73" s="122"/>
      <c r="B73" s="123"/>
      <c r="C73" s="123"/>
      <c r="D73" s="123"/>
      <c r="E73" s="123"/>
      <c r="F73" s="123" t="s">
        <v>691</v>
      </c>
      <c r="G73" s="123" t="s">
        <v>691</v>
      </c>
      <c r="H73" s="122"/>
      <c r="I73" s="122"/>
    </row>
    <row r="74" spans="1:9" ht="21.75" customHeight="1">
      <c r="A74" s="122"/>
      <c r="B74" s="123"/>
      <c r="C74" s="123"/>
      <c r="D74" s="123"/>
      <c r="E74" s="123"/>
      <c r="F74" s="123" t="s">
        <v>691</v>
      </c>
      <c r="G74" s="123" t="s">
        <v>691</v>
      </c>
      <c r="H74" s="122"/>
      <c r="I74" s="122"/>
    </row>
    <row r="75" spans="1:9" ht="21.75" customHeight="1">
      <c r="A75" s="122"/>
      <c r="B75" s="123"/>
      <c r="C75" s="123"/>
      <c r="D75" s="123"/>
      <c r="E75" s="123"/>
      <c r="F75" s="123" t="s">
        <v>691</v>
      </c>
      <c r="G75" s="123" t="s">
        <v>691</v>
      </c>
      <c r="H75" s="122"/>
      <c r="I75" s="122"/>
    </row>
    <row r="76" spans="1:9" ht="21.75" customHeight="1">
      <c r="A76" s="122"/>
      <c r="B76" s="123"/>
      <c r="C76" s="123"/>
      <c r="D76" s="123"/>
      <c r="E76" s="123"/>
      <c r="F76" s="123" t="s">
        <v>691</v>
      </c>
      <c r="G76" s="123" t="s">
        <v>691</v>
      </c>
      <c r="H76" s="122"/>
      <c r="I76" s="122"/>
    </row>
    <row r="77" spans="1:9" ht="21.75" customHeight="1">
      <c r="A77" s="122"/>
      <c r="B77" s="123"/>
      <c r="C77" s="123"/>
      <c r="D77" s="123"/>
      <c r="E77" s="123"/>
      <c r="F77" s="123" t="s">
        <v>691</v>
      </c>
      <c r="G77" s="123" t="s">
        <v>691</v>
      </c>
      <c r="H77" s="122"/>
      <c r="I77" s="122"/>
    </row>
    <row r="78" spans="1:9" ht="21.75" customHeight="1">
      <c r="A78" s="122"/>
      <c r="B78" s="123"/>
      <c r="C78" s="123"/>
      <c r="D78" s="123"/>
      <c r="E78" s="123"/>
      <c r="F78" s="123" t="s">
        <v>691</v>
      </c>
      <c r="G78" s="123" t="s">
        <v>691</v>
      </c>
      <c r="H78" s="122"/>
      <c r="I78" s="122"/>
    </row>
    <row r="79" spans="1:9" ht="21.75" customHeight="1">
      <c r="A79" s="122"/>
      <c r="B79" s="123"/>
      <c r="C79" s="123"/>
      <c r="D79" s="123"/>
      <c r="E79" s="123"/>
      <c r="F79" s="123" t="s">
        <v>691</v>
      </c>
      <c r="G79" s="123" t="s">
        <v>691</v>
      </c>
      <c r="H79" s="122"/>
      <c r="I79" s="122"/>
    </row>
    <row r="80" spans="1:9" ht="21.75" customHeight="1">
      <c r="A80" s="122"/>
      <c r="B80" s="123"/>
      <c r="C80" s="123"/>
      <c r="D80" s="123"/>
      <c r="E80" s="123"/>
      <c r="F80" s="123" t="s">
        <v>691</v>
      </c>
      <c r="G80" s="123" t="s">
        <v>691</v>
      </c>
      <c r="H80" s="122"/>
      <c r="I80" s="122"/>
    </row>
    <row r="81" spans="1:9" ht="21.75" customHeight="1">
      <c r="A81" s="122"/>
      <c r="B81" s="123"/>
      <c r="C81" s="123"/>
      <c r="D81" s="123"/>
      <c r="E81" s="123"/>
      <c r="F81" s="123" t="s">
        <v>691</v>
      </c>
      <c r="G81" s="123" t="s">
        <v>691</v>
      </c>
      <c r="H81" s="122"/>
      <c r="I81" s="122"/>
    </row>
    <row r="82" spans="1:9" ht="21.75" customHeight="1">
      <c r="A82" s="122"/>
      <c r="B82" s="123"/>
      <c r="C82" s="123"/>
      <c r="D82" s="123"/>
      <c r="E82" s="123"/>
      <c r="F82" s="123" t="s">
        <v>691</v>
      </c>
      <c r="G82" s="123" t="s">
        <v>691</v>
      </c>
      <c r="H82" s="122"/>
      <c r="I82" s="122"/>
    </row>
    <row r="83" spans="1:9" ht="21.75" customHeight="1">
      <c r="A83" s="122"/>
      <c r="B83" s="123"/>
      <c r="C83" s="123"/>
      <c r="D83" s="123"/>
      <c r="E83" s="123"/>
      <c r="F83" s="123" t="s">
        <v>691</v>
      </c>
      <c r="G83" s="123" t="s">
        <v>691</v>
      </c>
      <c r="H83" s="122"/>
      <c r="I83" s="122"/>
    </row>
    <row r="84" spans="1:9" ht="21.75" customHeight="1">
      <c r="A84" s="122"/>
      <c r="B84" s="123"/>
      <c r="C84" s="123"/>
      <c r="D84" s="123"/>
      <c r="E84" s="123"/>
      <c r="F84" s="123" t="s">
        <v>691</v>
      </c>
      <c r="G84" s="123" t="s">
        <v>691</v>
      </c>
      <c r="H84" s="122"/>
      <c r="I84" s="122"/>
    </row>
    <row r="85" spans="1:9" ht="21.75" customHeight="1">
      <c r="A85" s="122"/>
      <c r="B85" s="123"/>
      <c r="C85" s="123"/>
      <c r="D85" s="123"/>
      <c r="E85" s="123"/>
      <c r="F85" s="123" t="s">
        <v>691</v>
      </c>
      <c r="G85" s="123" t="s">
        <v>691</v>
      </c>
      <c r="H85" s="122"/>
      <c r="I85" s="122"/>
    </row>
    <row r="86" spans="1:9" ht="21.75" customHeight="1">
      <c r="A86" s="122"/>
      <c r="B86" s="123"/>
      <c r="C86" s="123"/>
      <c r="D86" s="123"/>
      <c r="E86" s="123"/>
      <c r="F86" s="123" t="s">
        <v>691</v>
      </c>
      <c r="G86" s="123" t="s">
        <v>691</v>
      </c>
      <c r="H86" s="122"/>
      <c r="I86" s="122"/>
    </row>
    <row r="87" spans="1:9" ht="21.75" customHeight="1">
      <c r="A87" s="122"/>
      <c r="B87" s="123"/>
      <c r="C87" s="123"/>
      <c r="D87" s="123"/>
      <c r="E87" s="123"/>
      <c r="F87" s="123" t="s">
        <v>691</v>
      </c>
      <c r="G87" s="123" t="s">
        <v>691</v>
      </c>
      <c r="H87" s="122"/>
      <c r="I87" s="122"/>
    </row>
    <row r="88" spans="1:9" ht="21.75" customHeight="1">
      <c r="A88" s="122"/>
      <c r="B88" s="123"/>
      <c r="C88" s="123"/>
      <c r="D88" s="123"/>
      <c r="E88" s="123"/>
      <c r="F88" s="123" t="s">
        <v>691</v>
      </c>
      <c r="G88" s="123" t="s">
        <v>691</v>
      </c>
      <c r="H88" s="122"/>
      <c r="I88" s="122"/>
    </row>
    <row r="89" spans="1:9" ht="21.75" customHeight="1">
      <c r="A89" s="122"/>
      <c r="B89" s="123"/>
      <c r="C89" s="123"/>
      <c r="D89" s="123"/>
      <c r="E89" s="123"/>
      <c r="F89" s="123" t="s">
        <v>691</v>
      </c>
      <c r="G89" s="123" t="s">
        <v>691</v>
      </c>
      <c r="H89" s="122"/>
      <c r="I89" s="122"/>
    </row>
    <row r="90" spans="1:9" ht="21.75" customHeight="1">
      <c r="A90" s="122"/>
      <c r="B90" s="123"/>
      <c r="C90" s="123"/>
      <c r="D90" s="123"/>
      <c r="E90" s="123"/>
      <c r="F90" s="123" t="s">
        <v>691</v>
      </c>
      <c r="G90" s="123" t="s">
        <v>691</v>
      </c>
      <c r="H90" s="122"/>
      <c r="I90" s="122"/>
    </row>
    <row r="91" spans="1:9" ht="21.75" customHeight="1">
      <c r="A91" s="122"/>
      <c r="B91" s="123"/>
      <c r="C91" s="123"/>
      <c r="D91" s="123"/>
      <c r="E91" s="123"/>
      <c r="F91" s="123" t="s">
        <v>691</v>
      </c>
      <c r="G91" s="123" t="s">
        <v>691</v>
      </c>
      <c r="H91" s="122"/>
      <c r="I91" s="122"/>
    </row>
    <row r="92" spans="1:9" ht="21.75" customHeight="1">
      <c r="A92" s="122"/>
      <c r="B92" s="123"/>
      <c r="C92" s="123"/>
      <c r="D92" s="123"/>
      <c r="E92" s="123"/>
      <c r="F92" s="123" t="s">
        <v>691</v>
      </c>
      <c r="G92" s="123" t="s">
        <v>691</v>
      </c>
      <c r="H92" s="122"/>
      <c r="I92" s="122"/>
    </row>
    <row r="93" spans="1:9" ht="21.75" customHeight="1">
      <c r="A93" s="122"/>
      <c r="B93" s="123"/>
      <c r="C93" s="123"/>
      <c r="D93" s="123"/>
      <c r="E93" s="123"/>
      <c r="F93" s="123" t="s">
        <v>691</v>
      </c>
      <c r="G93" s="123" t="s">
        <v>691</v>
      </c>
      <c r="H93" s="122"/>
      <c r="I93" s="122"/>
    </row>
    <row r="94" spans="1:9" ht="21.75" customHeight="1">
      <c r="A94" s="122"/>
      <c r="B94" s="123"/>
      <c r="C94" s="123"/>
      <c r="D94" s="123"/>
      <c r="E94" s="123"/>
      <c r="F94" s="123" t="s">
        <v>691</v>
      </c>
      <c r="G94" s="123" t="s">
        <v>691</v>
      </c>
      <c r="H94" s="122"/>
      <c r="I94" s="122"/>
    </row>
    <row r="95" spans="1:9" ht="21.75" customHeight="1">
      <c r="A95" s="122"/>
      <c r="B95" s="123"/>
      <c r="C95" s="123"/>
      <c r="D95" s="123"/>
      <c r="E95" s="123"/>
      <c r="F95" s="123" t="s">
        <v>691</v>
      </c>
      <c r="G95" s="123" t="s">
        <v>691</v>
      </c>
      <c r="H95" s="122"/>
      <c r="I95" s="122"/>
    </row>
    <row r="96" spans="1:9" ht="21.75" customHeight="1">
      <c r="A96" s="122"/>
      <c r="B96" s="123"/>
      <c r="C96" s="123"/>
      <c r="D96" s="123"/>
      <c r="E96" s="123"/>
      <c r="F96" s="123" t="s">
        <v>691</v>
      </c>
      <c r="G96" s="123" t="s">
        <v>691</v>
      </c>
      <c r="H96" s="122"/>
      <c r="I96" s="122"/>
    </row>
    <row r="97" spans="1:9" ht="21.75" customHeight="1">
      <c r="A97" s="122"/>
      <c r="B97" s="123"/>
      <c r="C97" s="123"/>
      <c r="D97" s="123"/>
      <c r="E97" s="123"/>
      <c r="F97" s="123" t="s">
        <v>691</v>
      </c>
      <c r="G97" s="123" t="s">
        <v>691</v>
      </c>
      <c r="H97" s="122"/>
      <c r="I97" s="122"/>
    </row>
    <row r="98" spans="1:9" ht="21.75" customHeight="1">
      <c r="A98" s="122"/>
      <c r="B98" s="123"/>
      <c r="C98" s="123"/>
      <c r="D98" s="123"/>
      <c r="E98" s="123"/>
      <c r="F98" s="123" t="s">
        <v>691</v>
      </c>
      <c r="G98" s="123" t="s">
        <v>691</v>
      </c>
      <c r="H98" s="122"/>
      <c r="I98" s="122"/>
    </row>
    <row r="99" spans="1:9" ht="21.75" customHeight="1">
      <c r="A99" s="122"/>
      <c r="B99" s="123"/>
      <c r="C99" s="123"/>
      <c r="D99" s="123"/>
      <c r="E99" s="123"/>
      <c r="F99" s="123" t="s">
        <v>691</v>
      </c>
      <c r="G99" s="123" t="s">
        <v>691</v>
      </c>
      <c r="H99" s="122"/>
      <c r="I99" s="122"/>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406EE-5DCA-4F1D-95DD-3B5121698B08}">
  <sheetPr>
    <tabColor theme="8" tint="0.79998168889431442"/>
  </sheetPr>
  <dimension ref="A1:S54"/>
  <sheetViews>
    <sheetView showGridLines="0" view="pageBreakPreview" zoomScale="60" zoomScaleNormal="100" workbookViewId="0"/>
  </sheetViews>
  <sheetFormatPr defaultColWidth="9" defaultRowHeight="14"/>
  <cols>
    <col min="1" max="1" width="3.5" style="12" bestFit="1" customWidth="1"/>
    <col min="2" max="2" width="7.25" style="13" customWidth="1"/>
    <col min="3" max="7" width="7.5" style="13" customWidth="1"/>
    <col min="8" max="8" width="7.5" style="12" customWidth="1"/>
    <col min="9" max="9" width="4.58203125" style="12" customWidth="1"/>
    <col min="10" max="14" width="7" style="12" customWidth="1"/>
    <col min="15" max="15" width="5.08203125" style="12" customWidth="1"/>
    <col min="16" max="16" width="8.4140625" style="12" customWidth="1"/>
    <col min="17" max="17" width="9.5" style="12" bestFit="1" customWidth="1"/>
    <col min="18" max="18" width="12.83203125" style="12" customWidth="1"/>
    <col min="19" max="19" width="7.08203125" style="12" customWidth="1"/>
    <col min="20" max="16384" width="9" style="12"/>
  </cols>
  <sheetData>
    <row r="1" spans="1:19" ht="21" customHeight="1">
      <c r="B1" s="187" t="s">
        <v>80</v>
      </c>
      <c r="C1" s="187"/>
      <c r="D1" s="187"/>
      <c r="E1" s="187"/>
      <c r="F1" s="187"/>
      <c r="G1" s="187"/>
      <c r="H1" s="188"/>
      <c r="I1" s="188"/>
      <c r="J1" s="188"/>
      <c r="K1" s="188"/>
      <c r="L1" s="188"/>
      <c r="M1" s="188"/>
      <c r="N1" s="188"/>
      <c r="O1" s="188"/>
      <c r="P1" s="188"/>
      <c r="R1" s="176" t="s">
        <v>79</v>
      </c>
      <c r="S1" s="176"/>
    </row>
    <row r="2" spans="1:19" ht="21" customHeight="1">
      <c r="O2" s="76" t="s">
        <v>78</v>
      </c>
      <c r="R2" s="176"/>
      <c r="S2" s="176"/>
    </row>
    <row r="3" spans="1:19" ht="21" customHeight="1" thickBot="1">
      <c r="B3" s="75" t="s">
        <v>77</v>
      </c>
      <c r="G3" s="12"/>
      <c r="I3" s="74"/>
      <c r="J3" s="74"/>
      <c r="K3" s="74"/>
      <c r="N3" s="197" t="s">
        <v>76</v>
      </c>
      <c r="O3" s="197"/>
      <c r="R3" s="176"/>
      <c r="S3" s="176"/>
    </row>
    <row r="4" spans="1:19" ht="21" customHeight="1">
      <c r="B4" s="12"/>
      <c r="C4" s="12"/>
      <c r="D4" s="12"/>
      <c r="E4" s="12"/>
      <c r="F4" s="12"/>
      <c r="G4" s="12"/>
      <c r="H4" s="73"/>
      <c r="N4" s="207"/>
      <c r="O4" s="208"/>
      <c r="R4" s="176"/>
      <c r="S4" s="176"/>
    </row>
    <row r="5" spans="1:19" ht="21" customHeight="1" thickBot="1">
      <c r="B5" s="12"/>
      <c r="C5" s="12"/>
      <c r="D5" s="12"/>
      <c r="E5" s="12"/>
      <c r="F5" s="12"/>
      <c r="G5" s="12"/>
      <c r="H5" s="73"/>
      <c r="N5" s="209"/>
      <c r="O5" s="210"/>
      <c r="R5" s="176"/>
      <c r="S5" s="176"/>
    </row>
    <row r="6" spans="1:19" ht="21" customHeight="1">
      <c r="B6" s="12"/>
      <c r="C6" s="12"/>
      <c r="D6" s="12"/>
      <c r="E6" s="12"/>
      <c r="F6" s="12"/>
      <c r="G6" s="12"/>
      <c r="H6" s="72" t="s">
        <v>75</v>
      </c>
      <c r="J6" s="71" t="s">
        <v>74</v>
      </c>
      <c r="K6" s="70"/>
      <c r="R6" s="176"/>
      <c r="S6" s="176"/>
    </row>
    <row r="7" spans="1:19" ht="21" customHeight="1" thickBot="1">
      <c r="B7" s="12"/>
      <c r="C7" s="12"/>
      <c r="D7" s="12"/>
      <c r="E7" s="12"/>
      <c r="F7" s="12"/>
      <c r="G7" s="12"/>
      <c r="R7" s="176"/>
      <c r="S7" s="176"/>
    </row>
    <row r="8" spans="1:19" ht="26.25" customHeight="1">
      <c r="B8" s="69" t="s">
        <v>73</v>
      </c>
      <c r="C8" s="186" t="str">
        <f>IF(N4="","",VLOOKUP($N$4,学校情報!$A:$G,7,FALSE))</f>
        <v/>
      </c>
      <c r="D8" s="186"/>
      <c r="E8" s="186"/>
      <c r="F8" s="186"/>
      <c r="G8" s="186"/>
      <c r="H8" s="186"/>
      <c r="I8" s="186"/>
      <c r="J8" s="68" t="s">
        <v>72</v>
      </c>
      <c r="K8" s="179" t="str">
        <f>IF($N$4="","",VLOOKUP($N$4,学校情報!$A:G,5,FALSE))</f>
        <v/>
      </c>
      <c r="L8" s="180"/>
      <c r="M8" s="180"/>
      <c r="N8" s="180"/>
      <c r="O8" s="181"/>
      <c r="R8" s="176"/>
      <c r="S8" s="176"/>
    </row>
    <row r="9" spans="1:19" ht="21" customHeight="1">
      <c r="B9" s="205" t="s">
        <v>71</v>
      </c>
      <c r="C9" s="182"/>
      <c r="D9" s="183"/>
      <c r="E9" s="183"/>
      <c r="F9" s="183"/>
      <c r="G9" s="183"/>
      <c r="H9" s="195"/>
      <c r="I9" s="189" t="s">
        <v>70</v>
      </c>
      <c r="J9" s="211" t="s">
        <v>69</v>
      </c>
      <c r="K9" s="182"/>
      <c r="L9" s="183"/>
      <c r="M9" s="183"/>
      <c r="N9" s="183"/>
      <c r="O9" s="177" t="s">
        <v>68</v>
      </c>
      <c r="R9" s="176"/>
      <c r="S9" s="176"/>
    </row>
    <row r="10" spans="1:19" ht="21" customHeight="1" thickBot="1">
      <c r="B10" s="206"/>
      <c r="C10" s="184"/>
      <c r="D10" s="185"/>
      <c r="E10" s="185"/>
      <c r="F10" s="185"/>
      <c r="G10" s="185"/>
      <c r="H10" s="196"/>
      <c r="I10" s="190"/>
      <c r="J10" s="212"/>
      <c r="K10" s="184"/>
      <c r="L10" s="185"/>
      <c r="M10" s="185"/>
      <c r="N10" s="185"/>
      <c r="O10" s="178"/>
      <c r="R10" s="176"/>
      <c r="S10" s="176"/>
    </row>
    <row r="11" spans="1:19" ht="6.75" customHeight="1" thickBot="1">
      <c r="R11" s="65"/>
    </row>
    <row r="12" spans="1:19" ht="23.25" customHeight="1">
      <c r="A12" s="198" t="s">
        <v>67</v>
      </c>
      <c r="B12" s="199" t="s">
        <v>66</v>
      </c>
      <c r="C12" s="225" t="s">
        <v>684</v>
      </c>
      <c r="D12" s="226"/>
      <c r="E12" s="225" t="s">
        <v>685</v>
      </c>
      <c r="F12" s="226"/>
      <c r="G12" s="223" t="s">
        <v>65</v>
      </c>
      <c r="H12" s="224"/>
      <c r="I12" s="213" t="s">
        <v>64</v>
      </c>
      <c r="J12" s="221" t="s">
        <v>690</v>
      </c>
      <c r="K12" s="222"/>
      <c r="L12" s="222"/>
      <c r="M12" s="215" t="s">
        <v>38</v>
      </c>
      <c r="N12" s="217" t="s">
        <v>37</v>
      </c>
      <c r="O12" s="193" t="s">
        <v>63</v>
      </c>
      <c r="P12" s="191" t="s">
        <v>62</v>
      </c>
      <c r="R12" s="65" t="str">
        <f>IF((COUNTIF($M$14:$M$43,"○")/6)&gt;1,"リレーエントリーが不正です","")&amp;IF((COUNTIF($N$14:$N$43,"○")/6)&gt;1,"リレーエントリーが不正です","")</f>
        <v/>
      </c>
    </row>
    <row r="13" spans="1:19" ht="23.25" customHeight="1" thickBot="1">
      <c r="A13" s="198"/>
      <c r="B13" s="200"/>
      <c r="C13" s="125" t="s">
        <v>61</v>
      </c>
      <c r="D13" s="126" t="s">
        <v>60</v>
      </c>
      <c r="E13" s="125" t="s">
        <v>61</v>
      </c>
      <c r="F13" s="126" t="s">
        <v>60</v>
      </c>
      <c r="G13" s="67" t="s">
        <v>61</v>
      </c>
      <c r="H13" s="66" t="s">
        <v>60</v>
      </c>
      <c r="I13" s="214"/>
      <c r="J13" s="141">
        <v>1</v>
      </c>
      <c r="K13" s="148">
        <v>2</v>
      </c>
      <c r="L13" s="147">
        <v>3</v>
      </c>
      <c r="M13" s="216"/>
      <c r="N13" s="218"/>
      <c r="O13" s="194"/>
      <c r="P13" s="192"/>
      <c r="R13" s="65"/>
    </row>
    <row r="14" spans="1:19" ht="18.75" customHeight="1">
      <c r="A14" s="12">
        <v>1</v>
      </c>
      <c r="B14" s="169"/>
      <c r="C14" s="127" t="str">
        <f>IF(B14="","",VLOOKUP($B14,登録データ!$A:$I,2,FALSE))</f>
        <v/>
      </c>
      <c r="D14" s="128" t="str">
        <f>IF(C14="","",VLOOKUP($B14,登録データ!$A:$I,3,FALSE))</f>
        <v/>
      </c>
      <c r="E14" s="127" t="str">
        <f>IF(D14="","",VLOOKUP($B14,登録データ!$A:$I,4,FALSE))</f>
        <v/>
      </c>
      <c r="F14" s="128" t="str">
        <f>IF(E14="","",VLOOKUP($B14,登録データ!$A:$I,5,FALSE))</f>
        <v/>
      </c>
      <c r="G14" s="62" t="str">
        <f>IF(F14="","",VLOOKUP($B14,登録データ!$A:$I,6,FALSE))</f>
        <v/>
      </c>
      <c r="H14" s="64" t="str">
        <f>IF(G14="","",VLOOKUP($B14,登録データ!$A:$I,7,FALSE))</f>
        <v/>
      </c>
      <c r="I14" s="63" t="str">
        <f>IF(H14="","",VLOOKUP($B14,登録データ!$A:$I,9,FALSE))</f>
        <v/>
      </c>
      <c r="J14" s="142"/>
      <c r="K14" s="149"/>
      <c r="L14" s="35"/>
      <c r="M14" s="62"/>
      <c r="N14" s="61"/>
      <c r="O14" s="60" t="str">
        <f t="shared" ref="O14:O43" si="0">IF(C14="","",$N$4)</f>
        <v/>
      </c>
      <c r="P14" s="59" t="str">
        <f>IF(O14="","",VLOOKUP(O14,学校情報!A:G,2,FALSE))</f>
        <v/>
      </c>
      <c r="R14" s="58" t="s">
        <v>59</v>
      </c>
      <c r="S14" s="58" t="s">
        <v>58</v>
      </c>
    </row>
    <row r="15" spans="1:19" ht="18.75" customHeight="1">
      <c r="A15" s="12">
        <v>2</v>
      </c>
      <c r="B15" s="170"/>
      <c r="C15" s="129" t="str">
        <f>IF(B15="","",VLOOKUP($B15,登録データ!$A:$I,2,FALSE))</f>
        <v/>
      </c>
      <c r="D15" s="130" t="str">
        <f>IF(C15="","",VLOOKUP($B15,登録データ!$A:$I,3,FALSE))</f>
        <v/>
      </c>
      <c r="E15" s="131" t="str">
        <f>IF(D15="","",VLOOKUP($B15,登録データ!$A:$I,4,FALSE))</f>
        <v/>
      </c>
      <c r="F15" s="130" t="str">
        <f>IF(E15="","",VLOOKUP($B15,登録データ!$A:$I,5,FALSE))</f>
        <v/>
      </c>
      <c r="G15" s="36" t="str">
        <f>IF(F15="","",VLOOKUP($B15,登録データ!$A:$I,6,FALSE))</f>
        <v/>
      </c>
      <c r="H15" s="38" t="str">
        <f>IF(G15="","",VLOOKUP($B15,登録データ!$A:$I,7,FALSE))</f>
        <v/>
      </c>
      <c r="I15" s="37" t="str">
        <f>IF(H15="","",VLOOKUP($B15,登録データ!$A:$I,9,FALSE))</f>
        <v/>
      </c>
      <c r="J15" s="143"/>
      <c r="K15" s="149"/>
      <c r="L15" s="35"/>
      <c r="M15" s="36"/>
      <c r="N15" s="35"/>
      <c r="O15" s="34" t="str">
        <f t="shared" si="0"/>
        <v/>
      </c>
      <c r="P15" s="33" t="str">
        <f>IF(O15="","",VLOOKUP(O15,学校情報!A:G,2,FALSE))</f>
        <v/>
      </c>
      <c r="R15" s="56" t="s">
        <v>57</v>
      </c>
      <c r="S15" s="55">
        <f t="shared" ref="S15:S33" si="1">COUNTIF($J$14:$L$43,R15)</f>
        <v>0</v>
      </c>
    </row>
    <row r="16" spans="1:19" ht="18.75" customHeight="1">
      <c r="A16" s="12">
        <v>3</v>
      </c>
      <c r="B16" s="170"/>
      <c r="C16" s="129" t="str">
        <f>IF(B16="","",VLOOKUP($B16,登録データ!$A:$I,2,FALSE))</f>
        <v/>
      </c>
      <c r="D16" s="130" t="str">
        <f>IF(C16="","",VLOOKUP($B16,登録データ!$A:$I,3,FALSE))</f>
        <v/>
      </c>
      <c r="E16" s="131" t="str">
        <f>IF(D16="","",VLOOKUP($B16,登録データ!$A:$I,4,FALSE))</f>
        <v/>
      </c>
      <c r="F16" s="130" t="str">
        <f>IF(E16="","",VLOOKUP($B16,登録データ!$A:$I,5,FALSE))</f>
        <v/>
      </c>
      <c r="G16" s="36" t="str">
        <f>IF(F16="","",VLOOKUP($B16,登録データ!$A:$I,6,FALSE))</f>
        <v/>
      </c>
      <c r="H16" s="38" t="str">
        <f>IF(G16="","",VLOOKUP($B16,登録データ!$A:$I,7,FALSE))</f>
        <v/>
      </c>
      <c r="I16" s="37" t="str">
        <f>IF(H16="","",VLOOKUP($B16,登録データ!$A:$I,9,FALSE))</f>
        <v/>
      </c>
      <c r="J16" s="143"/>
      <c r="K16" s="149"/>
      <c r="L16" s="35"/>
      <c r="M16" s="36"/>
      <c r="N16" s="35"/>
      <c r="O16" s="34" t="str">
        <f t="shared" si="0"/>
        <v/>
      </c>
      <c r="P16" s="33" t="str">
        <f>IF(O16="","",VLOOKUP(O16,学校情報!A:G,2,FALSE))</f>
        <v/>
      </c>
      <c r="R16" s="56" t="s">
        <v>56</v>
      </c>
      <c r="S16" s="55">
        <f t="shared" si="1"/>
        <v>0</v>
      </c>
    </row>
    <row r="17" spans="1:19" ht="18.75" customHeight="1">
      <c r="A17" s="12">
        <v>4</v>
      </c>
      <c r="B17" s="170"/>
      <c r="C17" s="129" t="str">
        <f>IF(B17="","",VLOOKUP($B17,登録データ!$A:$I,2,FALSE))</f>
        <v/>
      </c>
      <c r="D17" s="130" t="str">
        <f>IF(C17="","",VLOOKUP($B17,登録データ!$A:$I,3,FALSE))</f>
        <v/>
      </c>
      <c r="E17" s="131" t="str">
        <f>IF(D17="","",VLOOKUP($B17,登録データ!$A:$I,4,FALSE))</f>
        <v/>
      </c>
      <c r="F17" s="130" t="str">
        <f>IF(E17="","",VLOOKUP($B17,登録データ!$A:$I,5,FALSE))</f>
        <v/>
      </c>
      <c r="G17" s="36" t="str">
        <f>IF(F17="","",VLOOKUP($B17,登録データ!$A:$I,6,FALSE))</f>
        <v/>
      </c>
      <c r="H17" s="38" t="str">
        <f>IF(G17="","",VLOOKUP($B17,登録データ!$A:$I,7,FALSE))</f>
        <v/>
      </c>
      <c r="I17" s="37" t="str">
        <f>IF(H17="","",VLOOKUP($B17,登録データ!$A:$I,9,FALSE))</f>
        <v/>
      </c>
      <c r="J17" s="143"/>
      <c r="K17" s="149"/>
      <c r="L17" s="35"/>
      <c r="M17" s="36"/>
      <c r="N17" s="35"/>
      <c r="O17" s="34" t="str">
        <f t="shared" si="0"/>
        <v/>
      </c>
      <c r="P17" s="33" t="str">
        <f>IF(O17="","",VLOOKUP(O17,学校情報!A:G,2,FALSE))</f>
        <v/>
      </c>
      <c r="R17" s="56" t="s">
        <v>55</v>
      </c>
      <c r="S17" s="55">
        <f t="shared" si="1"/>
        <v>0</v>
      </c>
    </row>
    <row r="18" spans="1:19" ht="18.75" customHeight="1">
      <c r="A18" s="12">
        <v>5</v>
      </c>
      <c r="B18" s="172"/>
      <c r="C18" s="132" t="str">
        <f>IF(B18="","",VLOOKUP($B18,登録データ!$A:$I,2,FALSE))</f>
        <v/>
      </c>
      <c r="D18" s="133" t="str">
        <f>IF(C18="","",VLOOKUP($B18,登録データ!$A:$I,3,FALSE))</f>
        <v/>
      </c>
      <c r="E18" s="134" t="str">
        <f>IF(D18="","",VLOOKUP($B18,登録データ!$A:$I,4,FALSE))</f>
        <v/>
      </c>
      <c r="F18" s="133" t="str">
        <f>IF(E18="","",VLOOKUP($B18,登録データ!$A:$I,5,FALSE))</f>
        <v/>
      </c>
      <c r="G18" s="49" t="str">
        <f>IF(F18="","",VLOOKUP($B18,登録データ!$A:$I,6,FALSE))</f>
        <v/>
      </c>
      <c r="H18" s="51" t="str">
        <f>IF(G18="","",VLOOKUP($B18,登録データ!$A:$I,7,FALSE))</f>
        <v/>
      </c>
      <c r="I18" s="50" t="str">
        <f>IF(H18="","",VLOOKUP($B18,登録データ!$A:$I,9,FALSE))</f>
        <v/>
      </c>
      <c r="J18" s="144"/>
      <c r="K18" s="150"/>
      <c r="L18" s="48"/>
      <c r="M18" s="49"/>
      <c r="N18" s="48"/>
      <c r="O18" s="47" t="str">
        <f t="shared" si="0"/>
        <v/>
      </c>
      <c r="P18" s="46" t="str">
        <f>IF(O18="","",VLOOKUP(O18,学校情報!A:G,2,FALSE))</f>
        <v/>
      </c>
      <c r="R18" s="56" t="s">
        <v>54</v>
      </c>
      <c r="S18" s="55">
        <f t="shared" si="1"/>
        <v>0</v>
      </c>
    </row>
    <row r="19" spans="1:19" ht="18.75" customHeight="1">
      <c r="A19" s="12">
        <v>6</v>
      </c>
      <c r="B19" s="171"/>
      <c r="C19" s="135" t="str">
        <f>IF(B19="","",VLOOKUP($B19,登録データ!$A:$I,2,FALSE))</f>
        <v/>
      </c>
      <c r="D19" s="136" t="str">
        <f>IF(C19="","",VLOOKUP($B19,登録データ!$A:$I,3,FALSE))</f>
        <v/>
      </c>
      <c r="E19" s="137" t="str">
        <f>IF(D19="","",VLOOKUP($B19,登録データ!$A:$I,4,FALSE))</f>
        <v/>
      </c>
      <c r="F19" s="136" t="str">
        <f>IF(E19="","",VLOOKUP($B19,登録データ!$A:$I,5,FALSE))</f>
        <v/>
      </c>
      <c r="G19" s="45" t="str">
        <f>IF(F19="","",VLOOKUP($B19,登録データ!$A:$I,6,FALSE))</f>
        <v/>
      </c>
      <c r="H19" s="44" t="str">
        <f>IF(G19="","",VLOOKUP($B19,登録データ!$A:$I,7,FALSE))</f>
        <v/>
      </c>
      <c r="I19" s="43" t="str">
        <f>IF(H19="","",VLOOKUP($B19,登録データ!$A:$I,9,FALSE))</f>
        <v/>
      </c>
      <c r="J19" s="145"/>
      <c r="K19" s="151"/>
      <c r="L19" s="41"/>
      <c r="M19" s="42"/>
      <c r="N19" s="41"/>
      <c r="O19" s="40" t="str">
        <f t="shared" si="0"/>
        <v/>
      </c>
      <c r="P19" s="39" t="str">
        <f>IF(O19="","",VLOOKUP(O19,学校情報!A:G,2,FALSE))</f>
        <v/>
      </c>
      <c r="R19" s="56" t="s">
        <v>53</v>
      </c>
      <c r="S19" s="55">
        <f t="shared" si="1"/>
        <v>0</v>
      </c>
    </row>
    <row r="20" spans="1:19" ht="18.75" customHeight="1">
      <c r="A20" s="12">
        <v>7</v>
      </c>
      <c r="B20" s="170"/>
      <c r="C20" s="129" t="str">
        <f>IF(B20="","",VLOOKUP($B20,登録データ!$A:$I,2,FALSE))</f>
        <v/>
      </c>
      <c r="D20" s="130" t="str">
        <f>IF(C20="","",VLOOKUP($B20,登録データ!$A:$I,3,FALSE))</f>
        <v/>
      </c>
      <c r="E20" s="131" t="str">
        <f>IF(D20="","",VLOOKUP($B20,登録データ!$A:$I,4,FALSE))</f>
        <v/>
      </c>
      <c r="F20" s="130" t="str">
        <f>IF(E20="","",VLOOKUP($B20,登録データ!$A:$I,5,FALSE))</f>
        <v/>
      </c>
      <c r="G20" s="36" t="str">
        <f>IF(F20="","",VLOOKUP($B20,登録データ!$A:$I,6,FALSE))</f>
        <v/>
      </c>
      <c r="H20" s="38" t="str">
        <f>IF(G20="","",VLOOKUP($B20,登録データ!$A:$I,7,FALSE))</f>
        <v/>
      </c>
      <c r="I20" s="37" t="str">
        <f>IF(H20="","",VLOOKUP($B20,登録データ!$A:$I,9,FALSE))</f>
        <v/>
      </c>
      <c r="J20" s="143"/>
      <c r="K20" s="149"/>
      <c r="L20" s="35"/>
      <c r="M20" s="36"/>
      <c r="N20" s="35"/>
      <c r="O20" s="34" t="str">
        <f t="shared" si="0"/>
        <v/>
      </c>
      <c r="P20" s="33" t="str">
        <f>IF(O20="","",VLOOKUP(O20,学校情報!A:G,2,FALSE))</f>
        <v/>
      </c>
      <c r="R20" s="56" t="s">
        <v>52</v>
      </c>
      <c r="S20" s="55">
        <f t="shared" si="1"/>
        <v>0</v>
      </c>
    </row>
    <row r="21" spans="1:19" ht="18.75" customHeight="1">
      <c r="A21" s="12">
        <v>8</v>
      </c>
      <c r="B21" s="170"/>
      <c r="C21" s="129" t="str">
        <f>IF(B21="","",VLOOKUP($B21,登録データ!$A:$I,2,FALSE))</f>
        <v/>
      </c>
      <c r="D21" s="130" t="str">
        <f>IF(C21="","",VLOOKUP($B21,登録データ!$A:$I,3,FALSE))</f>
        <v/>
      </c>
      <c r="E21" s="131" t="str">
        <f>IF(D21="","",VLOOKUP($B21,登録データ!$A:$I,4,FALSE))</f>
        <v/>
      </c>
      <c r="F21" s="130" t="str">
        <f>IF(E21="","",VLOOKUP($B21,登録データ!$A:$I,5,FALSE))</f>
        <v/>
      </c>
      <c r="G21" s="36" t="str">
        <f>IF(F21="","",VLOOKUP($B21,登録データ!$A:$I,6,FALSE))</f>
        <v/>
      </c>
      <c r="H21" s="38" t="str">
        <f>IF(G21="","",VLOOKUP($B21,登録データ!$A:$I,7,FALSE))</f>
        <v/>
      </c>
      <c r="I21" s="37" t="str">
        <f>IF(H21="","",VLOOKUP($B21,登録データ!$A:$I,9,FALSE))</f>
        <v/>
      </c>
      <c r="J21" s="143"/>
      <c r="K21" s="149"/>
      <c r="L21" s="35"/>
      <c r="M21" s="36"/>
      <c r="N21" s="35"/>
      <c r="O21" s="34" t="str">
        <f t="shared" si="0"/>
        <v/>
      </c>
      <c r="P21" s="33" t="str">
        <f>IF(O21="","",VLOOKUP(O21,学校情報!A:G,2,FALSE))</f>
        <v/>
      </c>
      <c r="R21" s="56" t="s">
        <v>51</v>
      </c>
      <c r="S21" s="55">
        <f t="shared" si="1"/>
        <v>0</v>
      </c>
    </row>
    <row r="22" spans="1:19" ht="18.75" customHeight="1">
      <c r="A22" s="12">
        <v>9</v>
      </c>
      <c r="B22" s="170"/>
      <c r="C22" s="129" t="str">
        <f>IF(B22="","",VLOOKUP($B22,登録データ!$A:$I,2,FALSE))</f>
        <v/>
      </c>
      <c r="D22" s="130" t="str">
        <f>IF(C22="","",VLOOKUP($B22,登録データ!$A:$I,3,FALSE))</f>
        <v/>
      </c>
      <c r="E22" s="131" t="str">
        <f>IF(D22="","",VLOOKUP($B22,登録データ!$A:$I,4,FALSE))</f>
        <v/>
      </c>
      <c r="F22" s="130" t="str">
        <f>IF(E22="","",VLOOKUP($B22,登録データ!$A:$I,5,FALSE))</f>
        <v/>
      </c>
      <c r="G22" s="36" t="str">
        <f>IF(F22="","",VLOOKUP($B22,登録データ!$A:$I,6,FALSE))</f>
        <v/>
      </c>
      <c r="H22" s="38" t="str">
        <f>IF(G22="","",VLOOKUP($B22,登録データ!$A:$I,7,FALSE))</f>
        <v/>
      </c>
      <c r="I22" s="37" t="str">
        <f>IF(H22="","",VLOOKUP($B22,登録データ!$A:$I,9,FALSE))</f>
        <v/>
      </c>
      <c r="J22" s="143"/>
      <c r="K22" s="149"/>
      <c r="L22" s="35"/>
      <c r="M22" s="36"/>
      <c r="N22" s="35"/>
      <c r="O22" s="34" t="str">
        <f t="shared" si="0"/>
        <v/>
      </c>
      <c r="P22" s="33" t="str">
        <f>IF(O22="","",VLOOKUP(O22,学校情報!A:G,2,FALSE))</f>
        <v/>
      </c>
      <c r="R22" s="56" t="s">
        <v>50</v>
      </c>
      <c r="S22" s="55">
        <f t="shared" si="1"/>
        <v>0</v>
      </c>
    </row>
    <row r="23" spans="1:19" ht="18.75" customHeight="1">
      <c r="A23" s="12">
        <v>10</v>
      </c>
      <c r="B23" s="172"/>
      <c r="C23" s="132" t="str">
        <f>IF(B23="","",VLOOKUP($B23,登録データ!$A:$I,2,FALSE))</f>
        <v/>
      </c>
      <c r="D23" s="133" t="str">
        <f>IF(C23="","",VLOOKUP($B23,登録データ!$A:$I,3,FALSE))</f>
        <v/>
      </c>
      <c r="E23" s="134" t="str">
        <f>IF(D23="","",VLOOKUP($B23,登録データ!$A:$I,4,FALSE))</f>
        <v/>
      </c>
      <c r="F23" s="133" t="str">
        <f>IF(E23="","",VLOOKUP($B23,登録データ!$A:$I,5,FALSE))</f>
        <v/>
      </c>
      <c r="G23" s="49" t="str">
        <f>IF(F23="","",VLOOKUP($B23,登録データ!$A:$I,6,FALSE))</f>
        <v/>
      </c>
      <c r="H23" s="51" t="str">
        <f>IF(G23="","",VLOOKUP($B23,登録データ!$A:$I,7,FALSE))</f>
        <v/>
      </c>
      <c r="I23" s="50" t="str">
        <f>IF(H23="","",VLOOKUP($B23,登録データ!$A:$I,9,FALSE))</f>
        <v/>
      </c>
      <c r="J23" s="144"/>
      <c r="K23" s="150"/>
      <c r="L23" s="48"/>
      <c r="M23" s="49"/>
      <c r="N23" s="48"/>
      <c r="O23" s="47" t="str">
        <f t="shared" si="0"/>
        <v/>
      </c>
      <c r="P23" s="46" t="str">
        <f>IF(O23="","",VLOOKUP(O23,学校情報!A:G,2,FALSE))</f>
        <v/>
      </c>
      <c r="R23" s="56" t="s">
        <v>49</v>
      </c>
      <c r="S23" s="55">
        <f t="shared" si="1"/>
        <v>0</v>
      </c>
    </row>
    <row r="24" spans="1:19" ht="18.75" customHeight="1">
      <c r="A24" s="12">
        <v>11</v>
      </c>
      <c r="B24" s="171"/>
      <c r="C24" s="135" t="str">
        <f>IF(B24="","",VLOOKUP($B24,登録データ!$A:$I,2,FALSE))</f>
        <v/>
      </c>
      <c r="D24" s="136" t="str">
        <f>IF(C24="","",VLOOKUP($B24,登録データ!$A:$I,3,FALSE))</f>
        <v/>
      </c>
      <c r="E24" s="137" t="str">
        <f>IF(D24="","",VLOOKUP($B24,登録データ!$A:$I,4,FALSE))</f>
        <v/>
      </c>
      <c r="F24" s="136" t="str">
        <f>IF(E24="","",VLOOKUP($B24,登録データ!$A:$I,5,FALSE))</f>
        <v/>
      </c>
      <c r="G24" s="45" t="str">
        <f>IF(F24="","",VLOOKUP($B24,登録データ!$A:$I,6,FALSE))</f>
        <v/>
      </c>
      <c r="H24" s="44" t="str">
        <f>IF(G24="","",VLOOKUP($B24,登録データ!$A:$I,7,FALSE))</f>
        <v/>
      </c>
      <c r="I24" s="43" t="str">
        <f>IF(H24="","",VLOOKUP($B24,登録データ!$A:$I,9,FALSE))</f>
        <v/>
      </c>
      <c r="J24" s="145"/>
      <c r="K24" s="151"/>
      <c r="L24" s="41"/>
      <c r="M24" s="42"/>
      <c r="N24" s="41"/>
      <c r="O24" s="40" t="str">
        <f t="shared" si="0"/>
        <v/>
      </c>
      <c r="P24" s="39" t="str">
        <f>IF(O24="","",VLOOKUP(O24,学校情報!A:G,2,FALSE))</f>
        <v/>
      </c>
      <c r="R24" s="56" t="s">
        <v>48</v>
      </c>
      <c r="S24" s="55">
        <f t="shared" si="1"/>
        <v>0</v>
      </c>
    </row>
    <row r="25" spans="1:19" ht="18.75" customHeight="1">
      <c r="A25" s="12">
        <v>12</v>
      </c>
      <c r="B25" s="170"/>
      <c r="C25" s="129" t="str">
        <f>IF(B25="","",VLOOKUP($B25,登録データ!$A:$I,2,FALSE))</f>
        <v/>
      </c>
      <c r="D25" s="130" t="str">
        <f>IF(C25="","",VLOOKUP($B25,登録データ!$A:$I,3,FALSE))</f>
        <v/>
      </c>
      <c r="E25" s="131" t="str">
        <f>IF(D25="","",VLOOKUP($B25,登録データ!$A:$I,4,FALSE))</f>
        <v/>
      </c>
      <c r="F25" s="130" t="str">
        <f>IF(E25="","",VLOOKUP($B25,登録データ!$A:$I,5,FALSE))</f>
        <v/>
      </c>
      <c r="G25" s="36" t="str">
        <f>IF(F25="","",VLOOKUP($B25,登録データ!$A:$I,6,FALSE))</f>
        <v/>
      </c>
      <c r="H25" s="38" t="str">
        <f>IF(G25="","",VLOOKUP($B25,登録データ!$A:$I,7,FALSE))</f>
        <v/>
      </c>
      <c r="I25" s="37" t="str">
        <f>IF(H25="","",VLOOKUP($B25,登録データ!$A:$I,9,FALSE))</f>
        <v/>
      </c>
      <c r="J25" s="143"/>
      <c r="K25" s="149"/>
      <c r="L25" s="35"/>
      <c r="M25" s="36"/>
      <c r="N25" s="35"/>
      <c r="O25" s="34" t="str">
        <f t="shared" si="0"/>
        <v/>
      </c>
      <c r="P25" s="33" t="str">
        <f>IF(O25="","",VLOOKUP(O25,学校情報!A:G,2,FALSE))</f>
        <v/>
      </c>
      <c r="R25" s="56" t="s">
        <v>47</v>
      </c>
      <c r="S25" s="55">
        <f t="shared" si="1"/>
        <v>0</v>
      </c>
    </row>
    <row r="26" spans="1:19" ht="18.75" customHeight="1">
      <c r="A26" s="12">
        <v>13</v>
      </c>
      <c r="B26" s="170"/>
      <c r="C26" s="129" t="str">
        <f>IF(B26="","",VLOOKUP($B26,登録データ!$A:$I,2,FALSE))</f>
        <v/>
      </c>
      <c r="D26" s="130" t="str">
        <f>IF(C26="","",VLOOKUP($B26,登録データ!$A:$I,3,FALSE))</f>
        <v/>
      </c>
      <c r="E26" s="131" t="str">
        <f>IF(D26="","",VLOOKUP($B26,登録データ!$A:$I,4,FALSE))</f>
        <v/>
      </c>
      <c r="F26" s="130" t="str">
        <f>IF(E26="","",VLOOKUP($B26,登録データ!$A:$I,5,FALSE))</f>
        <v/>
      </c>
      <c r="G26" s="36" t="str">
        <f>IF(F26="","",VLOOKUP($B26,登録データ!$A:$I,6,FALSE))</f>
        <v/>
      </c>
      <c r="H26" s="38" t="str">
        <f>IF(G26="","",VLOOKUP($B26,登録データ!$A:$I,7,FALSE))</f>
        <v/>
      </c>
      <c r="I26" s="37" t="str">
        <f>IF(H26="","",VLOOKUP($B26,登録データ!$A:$I,9,FALSE))</f>
        <v/>
      </c>
      <c r="J26" s="143"/>
      <c r="K26" s="149"/>
      <c r="L26" s="35"/>
      <c r="M26" s="36"/>
      <c r="N26" s="35"/>
      <c r="O26" s="34" t="str">
        <f t="shared" si="0"/>
        <v/>
      </c>
      <c r="P26" s="33" t="str">
        <f>IF(O26="","",VLOOKUP(O26,学校情報!A:G,2,FALSE))</f>
        <v/>
      </c>
      <c r="R26" s="56" t="s">
        <v>46</v>
      </c>
      <c r="S26" s="55">
        <f t="shared" si="1"/>
        <v>0</v>
      </c>
    </row>
    <row r="27" spans="1:19" ht="18.75" customHeight="1">
      <c r="A27" s="12">
        <v>14</v>
      </c>
      <c r="B27" s="170"/>
      <c r="C27" s="129" t="str">
        <f>IF(B27="","",VLOOKUP($B27,登録データ!$A:$I,2,FALSE))</f>
        <v/>
      </c>
      <c r="D27" s="130" t="str">
        <f>IF(C27="","",VLOOKUP($B27,登録データ!$A:$I,3,FALSE))</f>
        <v/>
      </c>
      <c r="E27" s="131" t="str">
        <f>IF(D27="","",VLOOKUP($B27,登録データ!$A:$I,4,FALSE))</f>
        <v/>
      </c>
      <c r="F27" s="130" t="str">
        <f>IF(E27="","",VLOOKUP($B27,登録データ!$A:$I,5,FALSE))</f>
        <v/>
      </c>
      <c r="G27" s="36" t="str">
        <f>IF(F27="","",VLOOKUP($B27,登録データ!$A:$I,6,FALSE))</f>
        <v/>
      </c>
      <c r="H27" s="38" t="str">
        <f>IF(G27="","",VLOOKUP($B27,登録データ!$A:$I,7,FALSE))</f>
        <v/>
      </c>
      <c r="I27" s="37" t="str">
        <f>IF(H27="","",VLOOKUP($B27,登録データ!$A:$I,9,FALSE))</f>
        <v/>
      </c>
      <c r="J27" s="143"/>
      <c r="K27" s="149"/>
      <c r="L27" s="35"/>
      <c r="M27" s="36"/>
      <c r="N27" s="35"/>
      <c r="O27" s="34" t="str">
        <f t="shared" si="0"/>
        <v/>
      </c>
      <c r="P27" s="33" t="str">
        <f>IF(O27="","",VLOOKUP(O27,学校情報!A:G,2,FALSE))</f>
        <v/>
      </c>
      <c r="R27" s="56" t="s">
        <v>45</v>
      </c>
      <c r="S27" s="55">
        <f t="shared" si="1"/>
        <v>0</v>
      </c>
    </row>
    <row r="28" spans="1:19" ht="18.75" customHeight="1">
      <c r="A28" s="12">
        <v>15</v>
      </c>
      <c r="B28" s="172"/>
      <c r="C28" s="132" t="str">
        <f>IF(B28="","",VLOOKUP($B28,登録データ!$A:$I,2,FALSE))</f>
        <v/>
      </c>
      <c r="D28" s="133" t="str">
        <f>IF(C28="","",VLOOKUP($B28,登録データ!$A:$I,3,FALSE))</f>
        <v/>
      </c>
      <c r="E28" s="134" t="str">
        <f>IF(D28="","",VLOOKUP($B28,登録データ!$A:$I,4,FALSE))</f>
        <v/>
      </c>
      <c r="F28" s="133" t="str">
        <f>IF(E28="","",VLOOKUP($B28,登録データ!$A:$I,5,FALSE))</f>
        <v/>
      </c>
      <c r="G28" s="49" t="str">
        <f>IF(F28="","",VLOOKUP($B28,登録データ!$A:$I,6,FALSE))</f>
        <v/>
      </c>
      <c r="H28" s="51" t="str">
        <f>IF(G28="","",VLOOKUP($B28,登録データ!$A:$I,7,FALSE))</f>
        <v/>
      </c>
      <c r="I28" s="50" t="str">
        <f>IF(H28="","",VLOOKUP($B28,登録データ!$A:$I,9,FALSE))</f>
        <v/>
      </c>
      <c r="J28" s="144"/>
      <c r="K28" s="150"/>
      <c r="L28" s="48"/>
      <c r="M28" s="49"/>
      <c r="N28" s="48"/>
      <c r="O28" s="47" t="str">
        <f t="shared" si="0"/>
        <v/>
      </c>
      <c r="P28" s="46" t="str">
        <f>IF(O28="","",VLOOKUP(O28,学校情報!A:G,2,FALSE))</f>
        <v/>
      </c>
      <c r="R28" s="56" t="s">
        <v>44</v>
      </c>
      <c r="S28" s="55">
        <f t="shared" si="1"/>
        <v>0</v>
      </c>
    </row>
    <row r="29" spans="1:19" ht="18.75" customHeight="1">
      <c r="A29" s="12">
        <v>16</v>
      </c>
      <c r="B29" s="171"/>
      <c r="C29" s="135" t="str">
        <f>IF(B29="","",VLOOKUP($B29,登録データ!$A:$I,2,FALSE))</f>
        <v/>
      </c>
      <c r="D29" s="136" t="str">
        <f>IF(C29="","",VLOOKUP($B29,登録データ!$A:$I,3,FALSE))</f>
        <v/>
      </c>
      <c r="E29" s="137" t="str">
        <f>IF(D29="","",VLOOKUP($B29,登録データ!$A:$I,4,FALSE))</f>
        <v/>
      </c>
      <c r="F29" s="136" t="str">
        <f>IF(E29="","",VLOOKUP($B29,登録データ!$A:$I,5,FALSE))</f>
        <v/>
      </c>
      <c r="G29" s="45" t="str">
        <f>IF(F29="","",VLOOKUP($B29,登録データ!$A:$I,6,FALSE))</f>
        <v/>
      </c>
      <c r="H29" s="44" t="str">
        <f>IF(G29="","",VLOOKUP($B29,登録データ!$A:$I,7,FALSE))</f>
        <v/>
      </c>
      <c r="I29" s="43" t="str">
        <f>IF(H29="","",VLOOKUP($B29,登録データ!$A:$I,9,FALSE))</f>
        <v/>
      </c>
      <c r="J29" s="145"/>
      <c r="K29" s="151"/>
      <c r="L29" s="41"/>
      <c r="M29" s="42"/>
      <c r="N29" s="41"/>
      <c r="O29" s="57" t="str">
        <f t="shared" si="0"/>
        <v/>
      </c>
      <c r="P29" s="39" t="str">
        <f>IF(O29="","",VLOOKUP(O29,学校情報!A:G,2,FALSE))</f>
        <v/>
      </c>
      <c r="R29" s="56" t="s">
        <v>43</v>
      </c>
      <c r="S29" s="55">
        <f t="shared" si="1"/>
        <v>0</v>
      </c>
    </row>
    <row r="30" spans="1:19" ht="18.75" customHeight="1">
      <c r="A30" s="12">
        <v>17</v>
      </c>
      <c r="B30" s="170"/>
      <c r="C30" s="129" t="str">
        <f>IF(B30="","",VLOOKUP($B30,登録データ!$A:$I,2,FALSE))</f>
        <v/>
      </c>
      <c r="D30" s="130" t="str">
        <f>IF(C30="","",VLOOKUP($B30,登録データ!$A:$I,3,FALSE))</f>
        <v/>
      </c>
      <c r="E30" s="131" t="str">
        <f>IF(D30="","",VLOOKUP($B30,登録データ!$A:$I,4,FALSE))</f>
        <v/>
      </c>
      <c r="F30" s="130" t="str">
        <f>IF(E30="","",VLOOKUP($B30,登録データ!$A:$I,5,FALSE))</f>
        <v/>
      </c>
      <c r="G30" s="36" t="str">
        <f>IF(F30="","",VLOOKUP($B30,登録データ!$A:$I,6,FALSE))</f>
        <v/>
      </c>
      <c r="H30" s="38" t="str">
        <f>IF(G30="","",VLOOKUP($B30,登録データ!$A:$I,7,FALSE))</f>
        <v/>
      </c>
      <c r="I30" s="37" t="str">
        <f>IF(H30="","",VLOOKUP($B30,登録データ!$A:$I,9,FALSE))</f>
        <v/>
      </c>
      <c r="J30" s="143"/>
      <c r="K30" s="149"/>
      <c r="L30" s="35"/>
      <c r="M30" s="36"/>
      <c r="N30" s="35"/>
      <c r="O30" s="34" t="str">
        <f t="shared" si="0"/>
        <v/>
      </c>
      <c r="P30" s="33" t="str">
        <f>IF(O30="","",VLOOKUP(O30,学校情報!A:G,2,FALSE))</f>
        <v/>
      </c>
      <c r="R30" s="56" t="s">
        <v>42</v>
      </c>
      <c r="S30" s="55">
        <f t="shared" si="1"/>
        <v>0</v>
      </c>
    </row>
    <row r="31" spans="1:19" ht="18.75" customHeight="1">
      <c r="A31" s="12">
        <v>18</v>
      </c>
      <c r="B31" s="170"/>
      <c r="C31" s="129" t="str">
        <f>IF(B31="","",VLOOKUP($B31,登録データ!$A:$I,2,FALSE))</f>
        <v/>
      </c>
      <c r="D31" s="130" t="str">
        <f>IF(C31="","",VLOOKUP($B31,登録データ!$A:$I,3,FALSE))</f>
        <v/>
      </c>
      <c r="E31" s="131" t="str">
        <f>IF(D31="","",VLOOKUP($B31,登録データ!$A:$I,4,FALSE))</f>
        <v/>
      </c>
      <c r="F31" s="130" t="str">
        <f>IF(E31="","",VLOOKUP($B31,登録データ!$A:$I,5,FALSE))</f>
        <v/>
      </c>
      <c r="G31" s="36" t="str">
        <f>IF(F31="","",VLOOKUP($B31,登録データ!$A:$I,6,FALSE))</f>
        <v/>
      </c>
      <c r="H31" s="38" t="str">
        <f>IF(G31="","",VLOOKUP($B31,登録データ!$A:$I,7,FALSE))</f>
        <v/>
      </c>
      <c r="I31" s="37" t="str">
        <f>IF(H31="","",VLOOKUP($B31,登録データ!$A:$I,9,FALSE))</f>
        <v/>
      </c>
      <c r="J31" s="143"/>
      <c r="K31" s="149"/>
      <c r="L31" s="35"/>
      <c r="M31" s="36"/>
      <c r="N31" s="35"/>
      <c r="O31" s="34" t="str">
        <f t="shared" si="0"/>
        <v/>
      </c>
      <c r="P31" s="33" t="str">
        <f>IF(O31="","",VLOOKUP(O31,学校情報!A:G,2,FALSE))</f>
        <v/>
      </c>
      <c r="R31" s="56" t="s">
        <v>41</v>
      </c>
      <c r="S31" s="55">
        <f t="shared" si="1"/>
        <v>0</v>
      </c>
    </row>
    <row r="32" spans="1:19" ht="18.75" customHeight="1">
      <c r="A32" s="12">
        <v>19</v>
      </c>
      <c r="B32" s="170"/>
      <c r="C32" s="129" t="str">
        <f>IF(B32="","",VLOOKUP($B32,登録データ!$A:$I,2,FALSE))</f>
        <v/>
      </c>
      <c r="D32" s="130" t="str">
        <f>IF(C32="","",VLOOKUP($B32,登録データ!$A:$I,3,FALSE))</f>
        <v/>
      </c>
      <c r="E32" s="131" t="str">
        <f>IF(D32="","",VLOOKUP($B32,登録データ!$A:$I,4,FALSE))</f>
        <v/>
      </c>
      <c r="F32" s="130" t="str">
        <f>IF(E32="","",VLOOKUP($B32,登録データ!$A:$I,5,FALSE))</f>
        <v/>
      </c>
      <c r="G32" s="36" t="str">
        <f>IF(F32="","",VLOOKUP($B32,登録データ!$A:$I,6,FALSE))</f>
        <v/>
      </c>
      <c r="H32" s="38" t="str">
        <f>IF(G32="","",VLOOKUP($B32,登録データ!$A:$I,7,FALSE))</f>
        <v/>
      </c>
      <c r="I32" s="37" t="str">
        <f>IF(H32="","",VLOOKUP($B32,登録データ!$A:$I,9,FALSE))</f>
        <v/>
      </c>
      <c r="J32" s="143"/>
      <c r="K32" s="149"/>
      <c r="L32" s="35"/>
      <c r="M32" s="36"/>
      <c r="N32" s="35"/>
      <c r="O32" s="34" t="str">
        <f t="shared" si="0"/>
        <v/>
      </c>
      <c r="P32" s="33" t="str">
        <f>IF(O32="","",VLOOKUP(O32,学校情報!A:G,2,FALSE))</f>
        <v/>
      </c>
      <c r="R32" s="56" t="s">
        <v>40</v>
      </c>
      <c r="S32" s="55">
        <f t="shared" si="1"/>
        <v>0</v>
      </c>
    </row>
    <row r="33" spans="1:19" ht="18.75" customHeight="1">
      <c r="A33" s="12">
        <v>20</v>
      </c>
      <c r="B33" s="172"/>
      <c r="C33" s="132" t="str">
        <f>IF(B33="","",VLOOKUP($B33,登録データ!$A:$I,2,FALSE))</f>
        <v/>
      </c>
      <c r="D33" s="133" t="str">
        <f>IF(C33="","",VLOOKUP($B33,登録データ!$A:$I,3,FALSE))</f>
        <v/>
      </c>
      <c r="E33" s="134" t="str">
        <f>IF(D33="","",VLOOKUP($B33,登録データ!$A:$I,4,FALSE))</f>
        <v/>
      </c>
      <c r="F33" s="133" t="str">
        <f>IF(E33="","",VLOOKUP($B33,登録データ!$A:$I,5,FALSE))</f>
        <v/>
      </c>
      <c r="G33" s="49" t="str">
        <f>IF(F33="","",VLOOKUP($B33,登録データ!$A:$I,6,FALSE))</f>
        <v/>
      </c>
      <c r="H33" s="51" t="str">
        <f>IF(G33="","",VLOOKUP($B33,登録データ!$A:$I,7,FALSE))</f>
        <v/>
      </c>
      <c r="I33" s="50" t="str">
        <f>IF(H33="","",VLOOKUP($B33,登録データ!$A:$I,9,FALSE))</f>
        <v/>
      </c>
      <c r="J33" s="144"/>
      <c r="K33" s="150"/>
      <c r="L33" s="48"/>
      <c r="M33" s="49"/>
      <c r="N33" s="48"/>
      <c r="O33" s="47" t="str">
        <f t="shared" si="0"/>
        <v/>
      </c>
      <c r="P33" s="46" t="str">
        <f>IF(O33="","",VLOOKUP(O33,学校情報!A:G,2,FALSE))</f>
        <v/>
      </c>
      <c r="R33" s="56" t="s">
        <v>39</v>
      </c>
      <c r="S33" s="55">
        <f t="shared" si="1"/>
        <v>0</v>
      </c>
    </row>
    <row r="34" spans="1:19" ht="18.75" customHeight="1">
      <c r="A34" s="12">
        <v>21</v>
      </c>
      <c r="B34" s="171"/>
      <c r="C34" s="135" t="str">
        <f>IF(B34="","",VLOOKUP($B34,登録データ!$A:$I,2,FALSE))</f>
        <v/>
      </c>
      <c r="D34" s="136" t="str">
        <f>IF(C34="","",VLOOKUP($B34,登録データ!$A:$I,3,FALSE))</f>
        <v/>
      </c>
      <c r="E34" s="137" t="str">
        <f>IF(D34="","",VLOOKUP($B34,登録データ!$A:$I,4,FALSE))</f>
        <v/>
      </c>
      <c r="F34" s="136" t="str">
        <f>IF(E34="","",VLOOKUP($B34,登録データ!$A:$I,5,FALSE))</f>
        <v/>
      </c>
      <c r="G34" s="45" t="str">
        <f>IF(F34="","",VLOOKUP($B34,登録データ!$A:$I,6,FALSE))</f>
        <v/>
      </c>
      <c r="H34" s="44" t="str">
        <f>IF(G34="","",VLOOKUP($B34,登録データ!$A:$I,7,FALSE))</f>
        <v/>
      </c>
      <c r="I34" s="43" t="str">
        <f>IF(H34="","",VLOOKUP($B34,登録データ!$A:$I,9,FALSE))</f>
        <v/>
      </c>
      <c r="J34" s="145"/>
      <c r="K34" s="151"/>
      <c r="L34" s="41"/>
      <c r="M34" s="42"/>
      <c r="N34" s="41"/>
      <c r="O34" s="40" t="str">
        <f t="shared" si="0"/>
        <v/>
      </c>
      <c r="P34" s="39" t="str">
        <f>IF(O34="","",VLOOKUP(O34,学校情報!A:G,2,FALSE))</f>
        <v/>
      </c>
      <c r="R34" s="56" t="s">
        <v>38</v>
      </c>
      <c r="S34" s="55">
        <f>COUNTIF($M$14:$M$43,R34)</f>
        <v>0</v>
      </c>
    </row>
    <row r="35" spans="1:19" ht="18.75" customHeight="1">
      <c r="A35" s="12">
        <v>22</v>
      </c>
      <c r="B35" s="170"/>
      <c r="C35" s="129" t="str">
        <f>IF(B35="","",VLOOKUP($B35,登録データ!$A:$I,2,FALSE))</f>
        <v/>
      </c>
      <c r="D35" s="130" t="str">
        <f>IF(C35="","",VLOOKUP($B35,登録データ!$A:$I,3,FALSE))</f>
        <v/>
      </c>
      <c r="E35" s="131" t="str">
        <f>IF(D35="","",VLOOKUP($B35,登録データ!$A:$I,4,FALSE))</f>
        <v/>
      </c>
      <c r="F35" s="130" t="str">
        <f>IF(E35="","",VLOOKUP($B35,登録データ!$A:$I,5,FALSE))</f>
        <v/>
      </c>
      <c r="G35" s="36" t="str">
        <f>IF(F35="","",VLOOKUP($B35,登録データ!$A:$I,6,FALSE))</f>
        <v/>
      </c>
      <c r="H35" s="38" t="str">
        <f>IF(G35="","",VLOOKUP($B35,登録データ!$A:$I,7,FALSE))</f>
        <v/>
      </c>
      <c r="I35" s="37" t="str">
        <f>IF(H35="","",VLOOKUP($B35,登録データ!$A:$I,9,FALSE))</f>
        <v/>
      </c>
      <c r="J35" s="143"/>
      <c r="K35" s="149"/>
      <c r="L35" s="35"/>
      <c r="M35" s="36"/>
      <c r="N35" s="35"/>
      <c r="O35" s="34" t="str">
        <f t="shared" si="0"/>
        <v/>
      </c>
      <c r="P35" s="33" t="str">
        <f>IF(O35="","",VLOOKUP(O35,学校情報!A:G,2,FALSE))</f>
        <v/>
      </c>
      <c r="R35" s="56" t="s">
        <v>37</v>
      </c>
      <c r="S35" s="55">
        <f>COUNTIF($N$14:$N$43,Q35)</f>
        <v>0</v>
      </c>
    </row>
    <row r="36" spans="1:19" ht="18.75" customHeight="1">
      <c r="A36" s="12">
        <v>23</v>
      </c>
      <c r="B36" s="170"/>
      <c r="C36" s="129" t="str">
        <f>IF(B36="","",VLOOKUP($B36,登録データ!$A:$I,2,FALSE))</f>
        <v/>
      </c>
      <c r="D36" s="130" t="str">
        <f>IF(C36="","",VLOOKUP($B36,登録データ!$A:$I,3,FALSE))</f>
        <v/>
      </c>
      <c r="E36" s="131" t="str">
        <f>IF(D36="","",VLOOKUP($B36,登録データ!$A:$I,4,FALSE))</f>
        <v/>
      </c>
      <c r="F36" s="130" t="str">
        <f>IF(E36="","",VLOOKUP($B36,登録データ!$A:$I,5,FALSE))</f>
        <v/>
      </c>
      <c r="G36" s="36" t="str">
        <f>IF(F36="","",VLOOKUP($B36,登録データ!$A:$I,6,FALSE))</f>
        <v/>
      </c>
      <c r="H36" s="38" t="str">
        <f>IF(G36="","",VLOOKUP($B36,登録データ!$A:$I,7,FALSE))</f>
        <v/>
      </c>
      <c r="I36" s="37" t="str">
        <f>IF(H36="","",VLOOKUP($B36,登録データ!$A:$I,9,FALSE))</f>
        <v/>
      </c>
      <c r="J36" s="143"/>
      <c r="K36" s="149"/>
      <c r="L36" s="35"/>
      <c r="M36" s="36"/>
      <c r="N36" s="35"/>
      <c r="O36" s="34" t="str">
        <f t="shared" si="0"/>
        <v/>
      </c>
      <c r="P36" s="33" t="str">
        <f>IF(O36="","",VLOOKUP(O36,学校情報!A:G,2,FALSE))</f>
        <v/>
      </c>
      <c r="R36" s="54"/>
      <c r="S36" s="53"/>
    </row>
    <row r="37" spans="1:19" ht="18.75" customHeight="1">
      <c r="A37" s="12">
        <v>24</v>
      </c>
      <c r="B37" s="170"/>
      <c r="C37" s="129" t="str">
        <f>IF(B37="","",VLOOKUP($B37,登録データ!$A:$I,2,FALSE))</f>
        <v/>
      </c>
      <c r="D37" s="130" t="str">
        <f>IF(C37="","",VLOOKUP($B37,登録データ!$A:$I,3,FALSE))</f>
        <v/>
      </c>
      <c r="E37" s="131" t="str">
        <f>IF(D37="","",VLOOKUP($B37,登録データ!$A:$I,4,FALSE))</f>
        <v/>
      </c>
      <c r="F37" s="130" t="str">
        <f>IF(E37="","",VLOOKUP($B37,登録データ!$A:$I,5,FALSE))</f>
        <v/>
      </c>
      <c r="G37" s="36" t="str">
        <f>IF(F37="","",VLOOKUP($B37,登録データ!$A:$I,6,FALSE))</f>
        <v/>
      </c>
      <c r="H37" s="38" t="str">
        <f>IF(G37="","",VLOOKUP($B37,登録データ!$A:$I,7,FALSE))</f>
        <v/>
      </c>
      <c r="I37" s="37" t="str">
        <f>IF(H37="","",VLOOKUP($B37,登録データ!$A:$I,9,FALSE))</f>
        <v/>
      </c>
      <c r="J37" s="143"/>
      <c r="K37" s="149"/>
      <c r="L37" s="35"/>
      <c r="M37" s="36"/>
      <c r="N37" s="35"/>
      <c r="O37" s="34" t="str">
        <f t="shared" si="0"/>
        <v/>
      </c>
      <c r="P37" s="33" t="str">
        <f>IF(O37="","",VLOOKUP(O37,学校情報!A:G,2,FALSE))</f>
        <v/>
      </c>
      <c r="R37" s="24"/>
      <c r="S37" s="52"/>
    </row>
    <row r="38" spans="1:19" ht="18.75" customHeight="1">
      <c r="A38" s="12">
        <v>25</v>
      </c>
      <c r="B38" s="172"/>
      <c r="C38" s="132" t="str">
        <f>IF(B38="","",VLOOKUP($B38,登録データ!$A:$I,2,FALSE))</f>
        <v/>
      </c>
      <c r="D38" s="133" t="str">
        <f>IF(C38="","",VLOOKUP($B38,登録データ!$A:$I,3,FALSE))</f>
        <v/>
      </c>
      <c r="E38" s="134" t="str">
        <f>IF(D38="","",VLOOKUP($B38,登録データ!$A:$I,4,FALSE))</f>
        <v/>
      </c>
      <c r="F38" s="133" t="str">
        <f>IF(E38="","",VLOOKUP($B38,登録データ!$A:$I,5,FALSE))</f>
        <v/>
      </c>
      <c r="G38" s="49" t="str">
        <f>IF(F38="","",VLOOKUP($B38,登録データ!$A:$I,6,FALSE))</f>
        <v/>
      </c>
      <c r="H38" s="51" t="str">
        <f>IF(G38="","",VLOOKUP($B38,登録データ!$A:$I,7,FALSE))</f>
        <v/>
      </c>
      <c r="I38" s="50" t="str">
        <f>IF(H38="","",VLOOKUP($B38,登録データ!$A:$I,9,FALSE))</f>
        <v/>
      </c>
      <c r="J38" s="144"/>
      <c r="K38" s="150"/>
      <c r="L38" s="48"/>
      <c r="M38" s="49"/>
      <c r="N38" s="48"/>
      <c r="O38" s="47" t="str">
        <f t="shared" si="0"/>
        <v/>
      </c>
      <c r="P38" s="46" t="str">
        <f>IF(O38="","",VLOOKUP(O38,学校情報!A:G,2,FALSE))</f>
        <v/>
      </c>
    </row>
    <row r="39" spans="1:19" ht="18.75" customHeight="1">
      <c r="A39" s="12">
        <v>26</v>
      </c>
      <c r="B39" s="171"/>
      <c r="C39" s="135" t="str">
        <f>IF(B39="","",VLOOKUP($B39,登録データ!$A:$I,2,FALSE))</f>
        <v/>
      </c>
      <c r="D39" s="136" t="str">
        <f>IF(C39="","",VLOOKUP($B39,登録データ!$A:$I,3,FALSE))</f>
        <v/>
      </c>
      <c r="E39" s="137" t="str">
        <f>IF(D39="","",VLOOKUP($B39,登録データ!$A:$I,4,FALSE))</f>
        <v/>
      </c>
      <c r="F39" s="136" t="str">
        <f>IF(E39="","",VLOOKUP($B39,登録データ!$A:$I,5,FALSE))</f>
        <v/>
      </c>
      <c r="G39" s="45" t="str">
        <f>IF(F39="","",VLOOKUP($B39,登録データ!$A:$I,6,FALSE))</f>
        <v/>
      </c>
      <c r="H39" s="44" t="str">
        <f>IF(G39="","",VLOOKUP($B39,登録データ!$A:$I,7,FALSE))</f>
        <v/>
      </c>
      <c r="I39" s="43" t="str">
        <f>IF(H39="","",VLOOKUP($B39,登録データ!$A:$I,9,FALSE))</f>
        <v/>
      </c>
      <c r="J39" s="145"/>
      <c r="K39" s="151"/>
      <c r="L39" s="41"/>
      <c r="M39" s="42"/>
      <c r="N39" s="41"/>
      <c r="O39" s="40" t="str">
        <f t="shared" si="0"/>
        <v/>
      </c>
      <c r="P39" s="39" t="str">
        <f>IF(O39="","",VLOOKUP(O39,学校情報!A:G,2,FALSE))</f>
        <v/>
      </c>
    </row>
    <row r="40" spans="1:19" ht="18.75" customHeight="1">
      <c r="A40" s="12">
        <v>27</v>
      </c>
      <c r="B40" s="170"/>
      <c r="C40" s="129" t="str">
        <f>IF(B40="","",VLOOKUP($B40,登録データ!$A:$I,2,FALSE))</f>
        <v/>
      </c>
      <c r="D40" s="130" t="str">
        <f>IF(C40="","",VLOOKUP($B40,登録データ!$A:$I,3,FALSE))</f>
        <v/>
      </c>
      <c r="E40" s="131" t="str">
        <f>IF(D40="","",VLOOKUP($B40,登録データ!$A:$I,4,FALSE))</f>
        <v/>
      </c>
      <c r="F40" s="130" t="str">
        <f>IF(E40="","",VLOOKUP($B40,登録データ!$A:$I,5,FALSE))</f>
        <v/>
      </c>
      <c r="G40" s="36" t="str">
        <f>IF(F40="","",VLOOKUP($B40,登録データ!$A:$I,6,FALSE))</f>
        <v/>
      </c>
      <c r="H40" s="38" t="str">
        <f>IF(G40="","",VLOOKUP($B40,登録データ!$A:$I,7,FALSE))</f>
        <v/>
      </c>
      <c r="I40" s="37" t="str">
        <f>IF(H40="","",VLOOKUP($B40,登録データ!$A:$I,9,FALSE))</f>
        <v/>
      </c>
      <c r="J40" s="143"/>
      <c r="K40" s="149"/>
      <c r="L40" s="35"/>
      <c r="M40" s="36"/>
      <c r="N40" s="35"/>
      <c r="O40" s="34" t="str">
        <f t="shared" si="0"/>
        <v/>
      </c>
      <c r="P40" s="33" t="str">
        <f>IF(O40="","",VLOOKUP(O40,学校情報!A:G,2,FALSE))</f>
        <v/>
      </c>
    </row>
    <row r="41" spans="1:19" ht="18.75" customHeight="1">
      <c r="A41" s="12">
        <v>28</v>
      </c>
      <c r="B41" s="170"/>
      <c r="C41" s="129" t="str">
        <f>IF(B41="","",VLOOKUP($B41,登録データ!$A:$I,2,FALSE))</f>
        <v/>
      </c>
      <c r="D41" s="130" t="str">
        <f>IF(C41="","",VLOOKUP($B41,登録データ!$A:$I,3,FALSE))</f>
        <v/>
      </c>
      <c r="E41" s="131" t="str">
        <f>IF(D41="","",VLOOKUP($B41,登録データ!$A:$I,4,FALSE))</f>
        <v/>
      </c>
      <c r="F41" s="130" t="str">
        <f>IF(E41="","",VLOOKUP($B41,登録データ!$A:$I,5,FALSE))</f>
        <v/>
      </c>
      <c r="G41" s="36" t="str">
        <f>IF(F41="","",VLOOKUP($B41,登録データ!$A:$I,6,FALSE))</f>
        <v/>
      </c>
      <c r="H41" s="38" t="str">
        <f>IF(G41="","",VLOOKUP($B41,登録データ!$A:$I,7,FALSE))</f>
        <v/>
      </c>
      <c r="I41" s="37" t="str">
        <f>IF(H41="","",VLOOKUP($B41,登録データ!$A:$I,9,FALSE))</f>
        <v/>
      </c>
      <c r="J41" s="143"/>
      <c r="K41" s="149"/>
      <c r="L41" s="35"/>
      <c r="M41" s="36"/>
      <c r="N41" s="35"/>
      <c r="O41" s="34" t="str">
        <f t="shared" si="0"/>
        <v/>
      </c>
      <c r="P41" s="33" t="str">
        <f>IF(O41="","",VLOOKUP(O41,学校情報!A:G,2,FALSE))</f>
        <v/>
      </c>
    </row>
    <row r="42" spans="1:19" ht="18.75" customHeight="1">
      <c r="A42" s="12">
        <v>29</v>
      </c>
      <c r="B42" s="170"/>
      <c r="C42" s="129" t="str">
        <f>IF(B42="","",VLOOKUP($B42,登録データ!$A:$I,2,FALSE))</f>
        <v/>
      </c>
      <c r="D42" s="130" t="str">
        <f>IF(C42="","",VLOOKUP($B42,登録データ!$A:$I,3,FALSE))</f>
        <v/>
      </c>
      <c r="E42" s="131" t="str">
        <f>IF(D42="","",VLOOKUP($B42,登録データ!$A:$I,4,FALSE))</f>
        <v/>
      </c>
      <c r="F42" s="130" t="str">
        <f>IF(E42="","",VLOOKUP($B42,登録データ!$A:$I,5,FALSE))</f>
        <v/>
      </c>
      <c r="G42" s="36" t="str">
        <f>IF(F42="","",VLOOKUP($B42,登録データ!$A:$I,6,FALSE))</f>
        <v/>
      </c>
      <c r="H42" s="38" t="str">
        <f>IF(G42="","",VLOOKUP($B42,登録データ!$A:$I,7,FALSE))</f>
        <v/>
      </c>
      <c r="I42" s="37" t="str">
        <f>IF(H42="","",VLOOKUP($B42,登録データ!$A:$I,9,FALSE))</f>
        <v/>
      </c>
      <c r="J42" s="143"/>
      <c r="K42" s="149"/>
      <c r="L42" s="35"/>
      <c r="M42" s="36"/>
      <c r="N42" s="35"/>
      <c r="O42" s="34" t="str">
        <f t="shared" si="0"/>
        <v/>
      </c>
      <c r="P42" s="33" t="str">
        <f>IF(O42="","",VLOOKUP(O42,学校情報!A:G,2,FALSE))</f>
        <v/>
      </c>
    </row>
    <row r="43" spans="1:19" ht="18.75" customHeight="1" thickBot="1">
      <c r="A43" s="12">
        <v>30</v>
      </c>
      <c r="B43" s="175"/>
      <c r="C43" s="138" t="str">
        <f>IF(B43="","",VLOOKUP($B43,登録データ!$A:$I,2,FALSE))</f>
        <v/>
      </c>
      <c r="D43" s="139" t="str">
        <f>IF(C43="","",VLOOKUP($B43,登録データ!$A:$I,3,FALSE))</f>
        <v/>
      </c>
      <c r="E43" s="140" t="str">
        <f>IF(D43="","",VLOOKUP($B43,登録データ!$A:$I,4,FALSE))</f>
        <v/>
      </c>
      <c r="F43" s="139" t="str">
        <f>IF(E43="","",VLOOKUP($B43,登録データ!$A:$I,5,FALSE))</f>
        <v/>
      </c>
      <c r="G43" s="30" t="str">
        <f>IF(F43="","",VLOOKUP($B43,登録データ!$A:$I,6,FALSE))</f>
        <v/>
      </c>
      <c r="H43" s="32" t="str">
        <f>IF(G43="","",VLOOKUP($B43,登録データ!$A:$I,7,FALSE))</f>
        <v/>
      </c>
      <c r="I43" s="31" t="str">
        <f>IF(H43="","",VLOOKUP($B43,登録データ!$A:$I,9,FALSE))</f>
        <v/>
      </c>
      <c r="J43" s="146"/>
      <c r="K43" s="152"/>
      <c r="L43" s="29"/>
      <c r="M43" s="30"/>
      <c r="N43" s="29"/>
      <c r="O43" s="28" t="str">
        <f t="shared" si="0"/>
        <v/>
      </c>
      <c r="P43" s="27" t="str">
        <f>IF(O43="","",VLOOKUP(O43,学校情報!A:G,2,FALSE))</f>
        <v/>
      </c>
    </row>
    <row r="44" spans="1:19" ht="6" customHeight="1" thickBot="1"/>
    <row r="45" spans="1:19" ht="24.75" customHeight="1" thickBot="1">
      <c r="B45" s="12"/>
      <c r="C45" s="12"/>
      <c r="D45" s="12"/>
      <c r="E45" s="12"/>
      <c r="F45" s="16"/>
      <c r="G45" s="26" t="s">
        <v>36</v>
      </c>
      <c r="H45" s="220">
        <f>30-COUNTIF($C$14:$C$43,"")</f>
        <v>0</v>
      </c>
      <c r="I45" s="220"/>
      <c r="J45" s="25" t="s">
        <v>35</v>
      </c>
      <c r="K45" s="24" t="s">
        <v>34</v>
      </c>
    </row>
    <row r="46" spans="1:19" ht="15" customHeight="1">
      <c r="B46" s="12"/>
      <c r="C46" s="12"/>
      <c r="D46" s="12"/>
      <c r="E46" s="12"/>
      <c r="F46" s="12"/>
      <c r="G46" s="12"/>
    </row>
    <row r="47" spans="1:19" ht="15" customHeight="1">
      <c r="B47" s="23" t="s">
        <v>33</v>
      </c>
      <c r="C47" s="22"/>
      <c r="D47" s="22"/>
      <c r="E47" s="22"/>
      <c r="F47" s="22"/>
      <c r="G47" s="22"/>
    </row>
    <row r="48" spans="1:19" ht="15" customHeight="1">
      <c r="B48" s="23" t="s">
        <v>32</v>
      </c>
      <c r="C48" s="22"/>
      <c r="D48" s="22"/>
      <c r="E48" s="22"/>
      <c r="F48" s="22"/>
      <c r="G48" s="22"/>
    </row>
    <row r="49" spans="2:16" ht="15" customHeight="1">
      <c r="B49" s="12"/>
      <c r="C49" s="12"/>
      <c r="D49" s="12"/>
      <c r="E49" s="12"/>
      <c r="F49" s="12"/>
      <c r="G49" s="12"/>
    </row>
    <row r="50" spans="2:16" ht="15" customHeight="1">
      <c r="B50" s="12"/>
      <c r="C50" s="12"/>
      <c r="D50" s="12"/>
      <c r="E50" s="12"/>
      <c r="F50" s="12"/>
      <c r="G50" s="12"/>
      <c r="H50" s="219" t="s">
        <v>31</v>
      </c>
      <c r="I50" s="219"/>
      <c r="J50" s="219"/>
      <c r="K50" s="219"/>
      <c r="L50" s="219"/>
    </row>
    <row r="51" spans="2:16" ht="15" customHeight="1">
      <c r="B51" s="12"/>
      <c r="C51" s="12"/>
      <c r="D51" s="12"/>
      <c r="E51" s="12"/>
      <c r="F51" s="12"/>
      <c r="G51" s="12"/>
      <c r="I51" s="21"/>
      <c r="J51" s="21"/>
      <c r="K51" s="21"/>
      <c r="L51" s="21"/>
      <c r="M51" s="21"/>
      <c r="N51" s="21"/>
      <c r="O51" s="21"/>
      <c r="P51" s="21"/>
    </row>
    <row r="52" spans="2:16" ht="18.75" customHeight="1">
      <c r="B52" s="202"/>
      <c r="C52" s="18"/>
      <c r="D52" s="18"/>
      <c r="E52" s="18"/>
      <c r="F52" s="12"/>
      <c r="G52" s="12"/>
      <c r="I52" s="204" t="str">
        <f>C8</f>
        <v/>
      </c>
      <c r="J52" s="204"/>
      <c r="K52" s="204"/>
      <c r="L52" s="204"/>
      <c r="M52" s="20" t="s">
        <v>30</v>
      </c>
      <c r="N52" s="201"/>
      <c r="O52" s="201"/>
      <c r="P52" s="19" t="s">
        <v>29</v>
      </c>
    </row>
    <row r="53" spans="2:16" ht="18.75" customHeight="1">
      <c r="B53" s="203"/>
      <c r="C53" s="18"/>
      <c r="D53" s="18"/>
      <c r="E53" s="18"/>
      <c r="F53" s="15"/>
      <c r="G53" s="17"/>
    </row>
    <row r="54" spans="2:16" ht="15" customHeight="1">
      <c r="B54" s="16"/>
      <c r="C54" s="15"/>
      <c r="D54" s="15"/>
      <c r="E54" s="15"/>
      <c r="F54" s="15"/>
      <c r="G54" s="14"/>
      <c r="K54" s="12" t="s">
        <v>28</v>
      </c>
    </row>
  </sheetData>
  <mergeCells count="28">
    <mergeCell ref="N52:O52"/>
    <mergeCell ref="B52:B53"/>
    <mergeCell ref="I52:L52"/>
    <mergeCell ref="B9:B10"/>
    <mergeCell ref="N4:O5"/>
    <mergeCell ref="J9:J10"/>
    <mergeCell ref="I12:I13"/>
    <mergeCell ref="M12:M13"/>
    <mergeCell ref="N12:N13"/>
    <mergeCell ref="H50:L50"/>
    <mergeCell ref="H45:I45"/>
    <mergeCell ref="J12:L12"/>
    <mergeCell ref="G12:H12"/>
    <mergeCell ref="C12:D12"/>
    <mergeCell ref="E12:F12"/>
    <mergeCell ref="P12:P13"/>
    <mergeCell ref="O12:O13"/>
    <mergeCell ref="C9:H10"/>
    <mergeCell ref="N3:O3"/>
    <mergeCell ref="A12:A13"/>
    <mergeCell ref="B12:B13"/>
    <mergeCell ref="R1:S10"/>
    <mergeCell ref="O9:O10"/>
    <mergeCell ref="K8:O8"/>
    <mergeCell ref="K9:N10"/>
    <mergeCell ref="C8:I8"/>
    <mergeCell ref="B1:P1"/>
    <mergeCell ref="I9:I10"/>
  </mergeCells>
  <phoneticPr fontId="2"/>
  <conditionalFormatting sqref="C8:I8">
    <cfRule type="containsBlanks" dxfId="11" priority="7" stopIfTrue="1">
      <formula>LEN(TRIM(C8))=0</formula>
    </cfRule>
  </conditionalFormatting>
  <conditionalFormatting sqref="C14:I43">
    <cfRule type="containsBlanks" dxfId="10" priority="1" stopIfTrue="1">
      <formula>LEN(TRIM(C14))=0</formula>
    </cfRule>
  </conditionalFormatting>
  <conditionalFormatting sqref="H45:I45">
    <cfRule type="containsBlanks" dxfId="9" priority="3" stopIfTrue="1">
      <formula>LEN(TRIM(H45))=0</formula>
    </cfRule>
  </conditionalFormatting>
  <conditionalFormatting sqref="I52">
    <cfRule type="containsBlanks" dxfId="8" priority="2" stopIfTrue="1">
      <formula>LEN(TRIM(I52))=0</formula>
    </cfRule>
  </conditionalFormatting>
  <conditionalFormatting sqref="K8">
    <cfRule type="containsBlanks" dxfId="7" priority="6" stopIfTrue="1">
      <formula>LEN(TRIM(K8))=0</formula>
    </cfRule>
  </conditionalFormatting>
  <conditionalFormatting sqref="O14:P43">
    <cfRule type="containsBlanks" dxfId="6" priority="4" stopIfTrue="1">
      <formula>LEN(TRIM(O14))=0</formula>
    </cfRule>
  </conditionalFormatting>
  <dataValidations count="8">
    <dataValidation type="list" imeMode="disabled" allowBlank="1" showInputMessage="1" showErrorMessage="1" sqref="IY14:IY43 SU14:SU43 ACQ14:ACQ43 AMM14:AMM43 AWI14:AWI43 BGE14:BGE43 BQA14:BQA43 BZW14:BZW43 CJS14:CJS43 CTO14:CTO43 DDK14:DDK43 DNG14:DNG43 DXC14:DXC43 EGY14:EGY43 EQU14:EQU43 FAQ14:FAQ43 FKM14:FKM43 FUI14:FUI43 GEE14:GEE43 GOA14:GOA43 GXW14:GXW43 HHS14:HHS43 HRO14:HRO43 IBK14:IBK43 ILG14:ILG43 IVC14:IVC43 JEY14:JEY43 JOU14:JOU43 JYQ14:JYQ43 KIM14:KIM43 KSI14:KSI43 LCE14:LCE43 LMA14:LMA43 LVW14:LVW43 MFS14:MFS43 MPO14:MPO43 MZK14:MZK43 NJG14:NJG43 NTC14:NTC43 OCY14:OCY43 OMU14:OMU43 OWQ14:OWQ43 PGM14:PGM43 PQI14:PQI43 QAE14:QAE43 QKA14:QKA43 QTW14:QTW43 RDS14:RDS43 RNO14:RNO43 RXK14:RXK43 SHG14:SHG43 SRC14:SRC43 TAY14:TAY43 TKU14:TKU43 TUQ14:TUQ43 UEM14:UEM43 UOI14:UOI43 UYE14:UYE43 VIA14:VIA43 VRW14:VRW43 WBS14:WBS43 WLO14:WLO43 WVK14:WVK43 IY65548:IY65577 SU65548:SU65577 ACQ65548:ACQ65577 AMM65548:AMM65577 AWI65548:AWI65577 BGE65548:BGE65577 BQA65548:BQA65577 BZW65548:BZW65577 CJS65548:CJS65577 CTO65548:CTO65577 DDK65548:DDK65577 DNG65548:DNG65577 DXC65548:DXC65577 EGY65548:EGY65577 EQU65548:EQU65577 FAQ65548:FAQ65577 FKM65548:FKM65577 FUI65548:FUI65577 GEE65548:GEE65577 GOA65548:GOA65577 GXW65548:GXW65577 HHS65548:HHS65577 HRO65548:HRO65577 IBK65548:IBK65577 ILG65548:ILG65577 IVC65548:IVC65577 JEY65548:JEY65577 JOU65548:JOU65577 JYQ65548:JYQ65577 KIM65548:KIM65577 KSI65548:KSI65577 LCE65548:LCE65577 LMA65548:LMA65577 LVW65548:LVW65577 MFS65548:MFS65577 MPO65548:MPO65577 MZK65548:MZK65577 NJG65548:NJG65577 NTC65548:NTC65577 OCY65548:OCY65577 OMU65548:OMU65577 OWQ65548:OWQ65577 PGM65548:PGM65577 PQI65548:PQI65577 QAE65548:QAE65577 QKA65548:QKA65577 QTW65548:QTW65577 RDS65548:RDS65577 RNO65548:RNO65577 RXK65548:RXK65577 SHG65548:SHG65577 SRC65548:SRC65577 TAY65548:TAY65577 TKU65548:TKU65577 TUQ65548:TUQ65577 UEM65548:UEM65577 UOI65548:UOI65577 UYE65548:UYE65577 VIA65548:VIA65577 VRW65548:VRW65577 WBS65548:WBS65577 WLO65548:WLO65577 WVK65548:WVK65577 IY131084:IY131113 SU131084:SU131113 ACQ131084:ACQ131113 AMM131084:AMM131113 AWI131084:AWI131113 BGE131084:BGE131113 BQA131084:BQA131113 BZW131084:BZW131113 CJS131084:CJS131113 CTO131084:CTO131113 DDK131084:DDK131113 DNG131084:DNG131113 DXC131084:DXC131113 EGY131084:EGY131113 EQU131084:EQU131113 FAQ131084:FAQ131113 FKM131084:FKM131113 FUI131084:FUI131113 GEE131084:GEE131113 GOA131084:GOA131113 GXW131084:GXW131113 HHS131084:HHS131113 HRO131084:HRO131113 IBK131084:IBK131113 ILG131084:ILG131113 IVC131084:IVC131113 JEY131084:JEY131113 JOU131084:JOU131113 JYQ131084:JYQ131113 KIM131084:KIM131113 KSI131084:KSI131113 LCE131084:LCE131113 LMA131084:LMA131113 LVW131084:LVW131113 MFS131084:MFS131113 MPO131084:MPO131113 MZK131084:MZK131113 NJG131084:NJG131113 NTC131084:NTC131113 OCY131084:OCY131113 OMU131084:OMU131113 OWQ131084:OWQ131113 PGM131084:PGM131113 PQI131084:PQI131113 QAE131084:QAE131113 QKA131084:QKA131113 QTW131084:QTW131113 RDS131084:RDS131113 RNO131084:RNO131113 RXK131084:RXK131113 SHG131084:SHG131113 SRC131084:SRC131113 TAY131084:TAY131113 TKU131084:TKU131113 TUQ131084:TUQ131113 UEM131084:UEM131113 UOI131084:UOI131113 UYE131084:UYE131113 VIA131084:VIA131113 VRW131084:VRW131113 WBS131084:WBS131113 WLO131084:WLO131113 WVK131084:WVK131113 IY196620:IY196649 SU196620:SU196649 ACQ196620:ACQ196649 AMM196620:AMM196649 AWI196620:AWI196649 BGE196620:BGE196649 BQA196620:BQA196649 BZW196620:BZW196649 CJS196620:CJS196649 CTO196620:CTO196649 DDK196620:DDK196649 DNG196620:DNG196649 DXC196620:DXC196649 EGY196620:EGY196649 EQU196620:EQU196649 FAQ196620:FAQ196649 FKM196620:FKM196649 FUI196620:FUI196649 GEE196620:GEE196649 GOA196620:GOA196649 GXW196620:GXW196649 HHS196620:HHS196649 HRO196620:HRO196649 IBK196620:IBK196649 ILG196620:ILG196649 IVC196620:IVC196649 JEY196620:JEY196649 JOU196620:JOU196649 JYQ196620:JYQ196649 KIM196620:KIM196649 KSI196620:KSI196649 LCE196620:LCE196649 LMA196620:LMA196649 LVW196620:LVW196649 MFS196620:MFS196649 MPO196620:MPO196649 MZK196620:MZK196649 NJG196620:NJG196649 NTC196620:NTC196649 OCY196620:OCY196649 OMU196620:OMU196649 OWQ196620:OWQ196649 PGM196620:PGM196649 PQI196620:PQI196649 QAE196620:QAE196649 QKA196620:QKA196649 QTW196620:QTW196649 RDS196620:RDS196649 RNO196620:RNO196649 RXK196620:RXK196649 SHG196620:SHG196649 SRC196620:SRC196649 TAY196620:TAY196649 TKU196620:TKU196649 TUQ196620:TUQ196649 UEM196620:UEM196649 UOI196620:UOI196649 UYE196620:UYE196649 VIA196620:VIA196649 VRW196620:VRW196649 WBS196620:WBS196649 WLO196620:WLO196649 WVK196620:WVK196649 IY262156:IY262185 SU262156:SU262185 ACQ262156:ACQ262185 AMM262156:AMM262185 AWI262156:AWI262185 BGE262156:BGE262185 BQA262156:BQA262185 BZW262156:BZW262185 CJS262156:CJS262185 CTO262156:CTO262185 DDK262156:DDK262185 DNG262156:DNG262185 DXC262156:DXC262185 EGY262156:EGY262185 EQU262156:EQU262185 FAQ262156:FAQ262185 FKM262156:FKM262185 FUI262156:FUI262185 GEE262156:GEE262185 GOA262156:GOA262185 GXW262156:GXW262185 HHS262156:HHS262185 HRO262156:HRO262185 IBK262156:IBK262185 ILG262156:ILG262185 IVC262156:IVC262185 JEY262156:JEY262185 JOU262156:JOU262185 JYQ262156:JYQ262185 KIM262156:KIM262185 KSI262156:KSI262185 LCE262156:LCE262185 LMA262156:LMA262185 LVW262156:LVW262185 MFS262156:MFS262185 MPO262156:MPO262185 MZK262156:MZK262185 NJG262156:NJG262185 NTC262156:NTC262185 OCY262156:OCY262185 OMU262156:OMU262185 OWQ262156:OWQ262185 PGM262156:PGM262185 PQI262156:PQI262185 QAE262156:QAE262185 QKA262156:QKA262185 QTW262156:QTW262185 RDS262156:RDS262185 RNO262156:RNO262185 RXK262156:RXK262185 SHG262156:SHG262185 SRC262156:SRC262185 TAY262156:TAY262185 TKU262156:TKU262185 TUQ262156:TUQ262185 UEM262156:UEM262185 UOI262156:UOI262185 UYE262156:UYE262185 VIA262156:VIA262185 VRW262156:VRW262185 WBS262156:WBS262185 WLO262156:WLO262185 WVK262156:WVK262185 IY327692:IY327721 SU327692:SU327721 ACQ327692:ACQ327721 AMM327692:AMM327721 AWI327692:AWI327721 BGE327692:BGE327721 BQA327692:BQA327721 BZW327692:BZW327721 CJS327692:CJS327721 CTO327692:CTO327721 DDK327692:DDK327721 DNG327692:DNG327721 DXC327692:DXC327721 EGY327692:EGY327721 EQU327692:EQU327721 FAQ327692:FAQ327721 FKM327692:FKM327721 FUI327692:FUI327721 GEE327692:GEE327721 GOA327692:GOA327721 GXW327692:GXW327721 HHS327692:HHS327721 HRO327692:HRO327721 IBK327692:IBK327721 ILG327692:ILG327721 IVC327692:IVC327721 JEY327692:JEY327721 JOU327692:JOU327721 JYQ327692:JYQ327721 KIM327692:KIM327721 KSI327692:KSI327721 LCE327692:LCE327721 LMA327692:LMA327721 LVW327692:LVW327721 MFS327692:MFS327721 MPO327692:MPO327721 MZK327692:MZK327721 NJG327692:NJG327721 NTC327692:NTC327721 OCY327692:OCY327721 OMU327692:OMU327721 OWQ327692:OWQ327721 PGM327692:PGM327721 PQI327692:PQI327721 QAE327692:QAE327721 QKA327692:QKA327721 QTW327692:QTW327721 RDS327692:RDS327721 RNO327692:RNO327721 RXK327692:RXK327721 SHG327692:SHG327721 SRC327692:SRC327721 TAY327692:TAY327721 TKU327692:TKU327721 TUQ327692:TUQ327721 UEM327692:UEM327721 UOI327692:UOI327721 UYE327692:UYE327721 VIA327692:VIA327721 VRW327692:VRW327721 WBS327692:WBS327721 WLO327692:WLO327721 WVK327692:WVK327721 IY393228:IY393257 SU393228:SU393257 ACQ393228:ACQ393257 AMM393228:AMM393257 AWI393228:AWI393257 BGE393228:BGE393257 BQA393228:BQA393257 BZW393228:BZW393257 CJS393228:CJS393257 CTO393228:CTO393257 DDK393228:DDK393257 DNG393228:DNG393257 DXC393228:DXC393257 EGY393228:EGY393257 EQU393228:EQU393257 FAQ393228:FAQ393257 FKM393228:FKM393257 FUI393228:FUI393257 GEE393228:GEE393257 GOA393228:GOA393257 GXW393228:GXW393257 HHS393228:HHS393257 HRO393228:HRO393257 IBK393228:IBK393257 ILG393228:ILG393257 IVC393228:IVC393257 JEY393228:JEY393257 JOU393228:JOU393257 JYQ393228:JYQ393257 KIM393228:KIM393257 KSI393228:KSI393257 LCE393228:LCE393257 LMA393228:LMA393257 LVW393228:LVW393257 MFS393228:MFS393257 MPO393228:MPO393257 MZK393228:MZK393257 NJG393228:NJG393257 NTC393228:NTC393257 OCY393228:OCY393257 OMU393228:OMU393257 OWQ393228:OWQ393257 PGM393228:PGM393257 PQI393228:PQI393257 QAE393228:QAE393257 QKA393228:QKA393257 QTW393228:QTW393257 RDS393228:RDS393257 RNO393228:RNO393257 RXK393228:RXK393257 SHG393228:SHG393257 SRC393228:SRC393257 TAY393228:TAY393257 TKU393228:TKU393257 TUQ393228:TUQ393257 UEM393228:UEM393257 UOI393228:UOI393257 UYE393228:UYE393257 VIA393228:VIA393257 VRW393228:VRW393257 WBS393228:WBS393257 WLO393228:WLO393257 WVK393228:WVK393257 IY458764:IY458793 SU458764:SU458793 ACQ458764:ACQ458793 AMM458764:AMM458793 AWI458764:AWI458793 BGE458764:BGE458793 BQA458764:BQA458793 BZW458764:BZW458793 CJS458764:CJS458793 CTO458764:CTO458793 DDK458764:DDK458793 DNG458764:DNG458793 DXC458764:DXC458793 EGY458764:EGY458793 EQU458764:EQU458793 FAQ458764:FAQ458793 FKM458764:FKM458793 FUI458764:FUI458793 GEE458764:GEE458793 GOA458764:GOA458793 GXW458764:GXW458793 HHS458764:HHS458793 HRO458764:HRO458793 IBK458764:IBK458793 ILG458764:ILG458793 IVC458764:IVC458793 JEY458764:JEY458793 JOU458764:JOU458793 JYQ458764:JYQ458793 KIM458764:KIM458793 KSI458764:KSI458793 LCE458764:LCE458793 LMA458764:LMA458793 LVW458764:LVW458793 MFS458764:MFS458793 MPO458764:MPO458793 MZK458764:MZK458793 NJG458764:NJG458793 NTC458764:NTC458793 OCY458764:OCY458793 OMU458764:OMU458793 OWQ458764:OWQ458793 PGM458764:PGM458793 PQI458764:PQI458793 QAE458764:QAE458793 QKA458764:QKA458793 QTW458764:QTW458793 RDS458764:RDS458793 RNO458764:RNO458793 RXK458764:RXK458793 SHG458764:SHG458793 SRC458764:SRC458793 TAY458764:TAY458793 TKU458764:TKU458793 TUQ458764:TUQ458793 UEM458764:UEM458793 UOI458764:UOI458793 UYE458764:UYE458793 VIA458764:VIA458793 VRW458764:VRW458793 WBS458764:WBS458793 WLO458764:WLO458793 WVK458764:WVK458793 IY524300:IY524329 SU524300:SU524329 ACQ524300:ACQ524329 AMM524300:AMM524329 AWI524300:AWI524329 BGE524300:BGE524329 BQA524300:BQA524329 BZW524300:BZW524329 CJS524300:CJS524329 CTO524300:CTO524329 DDK524300:DDK524329 DNG524300:DNG524329 DXC524300:DXC524329 EGY524300:EGY524329 EQU524300:EQU524329 FAQ524300:FAQ524329 FKM524300:FKM524329 FUI524300:FUI524329 GEE524300:GEE524329 GOA524300:GOA524329 GXW524300:GXW524329 HHS524300:HHS524329 HRO524300:HRO524329 IBK524300:IBK524329 ILG524300:ILG524329 IVC524300:IVC524329 JEY524300:JEY524329 JOU524300:JOU524329 JYQ524300:JYQ524329 KIM524300:KIM524329 KSI524300:KSI524329 LCE524300:LCE524329 LMA524300:LMA524329 LVW524300:LVW524329 MFS524300:MFS524329 MPO524300:MPO524329 MZK524300:MZK524329 NJG524300:NJG524329 NTC524300:NTC524329 OCY524300:OCY524329 OMU524300:OMU524329 OWQ524300:OWQ524329 PGM524300:PGM524329 PQI524300:PQI524329 QAE524300:QAE524329 QKA524300:QKA524329 QTW524300:QTW524329 RDS524300:RDS524329 RNO524300:RNO524329 RXK524300:RXK524329 SHG524300:SHG524329 SRC524300:SRC524329 TAY524300:TAY524329 TKU524300:TKU524329 TUQ524300:TUQ524329 UEM524300:UEM524329 UOI524300:UOI524329 UYE524300:UYE524329 VIA524300:VIA524329 VRW524300:VRW524329 WBS524300:WBS524329 WLO524300:WLO524329 WVK524300:WVK524329 IY589836:IY589865 SU589836:SU589865 ACQ589836:ACQ589865 AMM589836:AMM589865 AWI589836:AWI589865 BGE589836:BGE589865 BQA589836:BQA589865 BZW589836:BZW589865 CJS589836:CJS589865 CTO589836:CTO589865 DDK589836:DDK589865 DNG589836:DNG589865 DXC589836:DXC589865 EGY589836:EGY589865 EQU589836:EQU589865 FAQ589836:FAQ589865 FKM589836:FKM589865 FUI589836:FUI589865 GEE589836:GEE589865 GOA589836:GOA589865 GXW589836:GXW589865 HHS589836:HHS589865 HRO589836:HRO589865 IBK589836:IBK589865 ILG589836:ILG589865 IVC589836:IVC589865 JEY589836:JEY589865 JOU589836:JOU589865 JYQ589836:JYQ589865 KIM589836:KIM589865 KSI589836:KSI589865 LCE589836:LCE589865 LMA589836:LMA589865 LVW589836:LVW589865 MFS589836:MFS589865 MPO589836:MPO589865 MZK589836:MZK589865 NJG589836:NJG589865 NTC589836:NTC589865 OCY589836:OCY589865 OMU589836:OMU589865 OWQ589836:OWQ589865 PGM589836:PGM589865 PQI589836:PQI589865 QAE589836:QAE589865 QKA589836:QKA589865 QTW589836:QTW589865 RDS589836:RDS589865 RNO589836:RNO589865 RXK589836:RXK589865 SHG589836:SHG589865 SRC589836:SRC589865 TAY589836:TAY589865 TKU589836:TKU589865 TUQ589836:TUQ589865 UEM589836:UEM589865 UOI589836:UOI589865 UYE589836:UYE589865 VIA589836:VIA589865 VRW589836:VRW589865 WBS589836:WBS589865 WLO589836:WLO589865 WVK589836:WVK589865 IY655372:IY655401 SU655372:SU655401 ACQ655372:ACQ655401 AMM655372:AMM655401 AWI655372:AWI655401 BGE655372:BGE655401 BQA655372:BQA655401 BZW655372:BZW655401 CJS655372:CJS655401 CTO655372:CTO655401 DDK655372:DDK655401 DNG655372:DNG655401 DXC655372:DXC655401 EGY655372:EGY655401 EQU655372:EQU655401 FAQ655372:FAQ655401 FKM655372:FKM655401 FUI655372:FUI655401 GEE655372:GEE655401 GOA655372:GOA655401 GXW655372:GXW655401 HHS655372:HHS655401 HRO655372:HRO655401 IBK655372:IBK655401 ILG655372:ILG655401 IVC655372:IVC655401 JEY655372:JEY655401 JOU655372:JOU655401 JYQ655372:JYQ655401 KIM655372:KIM655401 KSI655372:KSI655401 LCE655372:LCE655401 LMA655372:LMA655401 LVW655372:LVW655401 MFS655372:MFS655401 MPO655372:MPO655401 MZK655372:MZK655401 NJG655372:NJG655401 NTC655372:NTC655401 OCY655372:OCY655401 OMU655372:OMU655401 OWQ655372:OWQ655401 PGM655372:PGM655401 PQI655372:PQI655401 QAE655372:QAE655401 QKA655372:QKA655401 QTW655372:QTW655401 RDS655372:RDS655401 RNO655372:RNO655401 RXK655372:RXK655401 SHG655372:SHG655401 SRC655372:SRC655401 TAY655372:TAY655401 TKU655372:TKU655401 TUQ655372:TUQ655401 UEM655372:UEM655401 UOI655372:UOI655401 UYE655372:UYE655401 VIA655372:VIA655401 VRW655372:VRW655401 WBS655372:WBS655401 WLO655372:WLO655401 WVK655372:WVK655401 IY720908:IY720937 SU720908:SU720937 ACQ720908:ACQ720937 AMM720908:AMM720937 AWI720908:AWI720937 BGE720908:BGE720937 BQA720908:BQA720937 BZW720908:BZW720937 CJS720908:CJS720937 CTO720908:CTO720937 DDK720908:DDK720937 DNG720908:DNG720937 DXC720908:DXC720937 EGY720908:EGY720937 EQU720908:EQU720937 FAQ720908:FAQ720937 FKM720908:FKM720937 FUI720908:FUI720937 GEE720908:GEE720937 GOA720908:GOA720937 GXW720908:GXW720937 HHS720908:HHS720937 HRO720908:HRO720937 IBK720908:IBK720937 ILG720908:ILG720937 IVC720908:IVC720937 JEY720908:JEY720937 JOU720908:JOU720937 JYQ720908:JYQ720937 KIM720908:KIM720937 KSI720908:KSI720937 LCE720908:LCE720937 LMA720908:LMA720937 LVW720908:LVW720937 MFS720908:MFS720937 MPO720908:MPO720937 MZK720908:MZK720937 NJG720908:NJG720937 NTC720908:NTC720937 OCY720908:OCY720937 OMU720908:OMU720937 OWQ720908:OWQ720937 PGM720908:PGM720937 PQI720908:PQI720937 QAE720908:QAE720937 QKA720908:QKA720937 QTW720908:QTW720937 RDS720908:RDS720937 RNO720908:RNO720937 RXK720908:RXK720937 SHG720908:SHG720937 SRC720908:SRC720937 TAY720908:TAY720937 TKU720908:TKU720937 TUQ720908:TUQ720937 UEM720908:UEM720937 UOI720908:UOI720937 UYE720908:UYE720937 VIA720908:VIA720937 VRW720908:VRW720937 WBS720908:WBS720937 WLO720908:WLO720937 WVK720908:WVK720937 IY786444:IY786473 SU786444:SU786473 ACQ786444:ACQ786473 AMM786444:AMM786473 AWI786444:AWI786473 BGE786444:BGE786473 BQA786444:BQA786473 BZW786444:BZW786473 CJS786444:CJS786473 CTO786444:CTO786473 DDK786444:DDK786473 DNG786444:DNG786473 DXC786444:DXC786473 EGY786444:EGY786473 EQU786444:EQU786473 FAQ786444:FAQ786473 FKM786444:FKM786473 FUI786444:FUI786473 GEE786444:GEE786473 GOA786444:GOA786473 GXW786444:GXW786473 HHS786444:HHS786473 HRO786444:HRO786473 IBK786444:IBK786473 ILG786444:ILG786473 IVC786444:IVC786473 JEY786444:JEY786473 JOU786444:JOU786473 JYQ786444:JYQ786473 KIM786444:KIM786473 KSI786444:KSI786473 LCE786444:LCE786473 LMA786444:LMA786473 LVW786444:LVW786473 MFS786444:MFS786473 MPO786444:MPO786473 MZK786444:MZK786473 NJG786444:NJG786473 NTC786444:NTC786473 OCY786444:OCY786473 OMU786444:OMU786473 OWQ786444:OWQ786473 PGM786444:PGM786473 PQI786444:PQI786473 QAE786444:QAE786473 QKA786444:QKA786473 QTW786444:QTW786473 RDS786444:RDS786473 RNO786444:RNO786473 RXK786444:RXK786473 SHG786444:SHG786473 SRC786444:SRC786473 TAY786444:TAY786473 TKU786444:TKU786473 TUQ786444:TUQ786473 UEM786444:UEM786473 UOI786444:UOI786473 UYE786444:UYE786473 VIA786444:VIA786473 VRW786444:VRW786473 WBS786444:WBS786473 WLO786444:WLO786473 WVK786444:WVK786473 IY851980:IY852009 SU851980:SU852009 ACQ851980:ACQ852009 AMM851980:AMM852009 AWI851980:AWI852009 BGE851980:BGE852009 BQA851980:BQA852009 BZW851980:BZW852009 CJS851980:CJS852009 CTO851980:CTO852009 DDK851980:DDK852009 DNG851980:DNG852009 DXC851980:DXC852009 EGY851980:EGY852009 EQU851980:EQU852009 FAQ851980:FAQ852009 FKM851980:FKM852009 FUI851980:FUI852009 GEE851980:GEE852009 GOA851980:GOA852009 GXW851980:GXW852009 HHS851980:HHS852009 HRO851980:HRO852009 IBK851980:IBK852009 ILG851980:ILG852009 IVC851980:IVC852009 JEY851980:JEY852009 JOU851980:JOU852009 JYQ851980:JYQ852009 KIM851980:KIM852009 KSI851980:KSI852009 LCE851980:LCE852009 LMA851980:LMA852009 LVW851980:LVW852009 MFS851980:MFS852009 MPO851980:MPO852009 MZK851980:MZK852009 NJG851980:NJG852009 NTC851980:NTC852009 OCY851980:OCY852009 OMU851980:OMU852009 OWQ851980:OWQ852009 PGM851980:PGM852009 PQI851980:PQI852009 QAE851980:QAE852009 QKA851980:QKA852009 QTW851980:QTW852009 RDS851980:RDS852009 RNO851980:RNO852009 RXK851980:RXK852009 SHG851980:SHG852009 SRC851980:SRC852009 TAY851980:TAY852009 TKU851980:TKU852009 TUQ851980:TUQ852009 UEM851980:UEM852009 UOI851980:UOI852009 UYE851980:UYE852009 VIA851980:VIA852009 VRW851980:VRW852009 WBS851980:WBS852009 WLO851980:WLO852009 WVK851980:WVK852009 IY917516:IY917545 SU917516:SU917545 ACQ917516:ACQ917545 AMM917516:AMM917545 AWI917516:AWI917545 BGE917516:BGE917545 BQA917516:BQA917545 BZW917516:BZW917545 CJS917516:CJS917545 CTO917516:CTO917545 DDK917516:DDK917545 DNG917516:DNG917545 DXC917516:DXC917545 EGY917516:EGY917545 EQU917516:EQU917545 FAQ917516:FAQ917545 FKM917516:FKM917545 FUI917516:FUI917545 GEE917516:GEE917545 GOA917516:GOA917545 GXW917516:GXW917545 HHS917516:HHS917545 HRO917516:HRO917545 IBK917516:IBK917545 ILG917516:ILG917545 IVC917516:IVC917545 JEY917516:JEY917545 JOU917516:JOU917545 JYQ917516:JYQ917545 KIM917516:KIM917545 KSI917516:KSI917545 LCE917516:LCE917545 LMA917516:LMA917545 LVW917516:LVW917545 MFS917516:MFS917545 MPO917516:MPO917545 MZK917516:MZK917545 NJG917516:NJG917545 NTC917516:NTC917545 OCY917516:OCY917545 OMU917516:OMU917545 OWQ917516:OWQ917545 PGM917516:PGM917545 PQI917516:PQI917545 QAE917516:QAE917545 QKA917516:QKA917545 QTW917516:QTW917545 RDS917516:RDS917545 RNO917516:RNO917545 RXK917516:RXK917545 SHG917516:SHG917545 SRC917516:SRC917545 TAY917516:TAY917545 TKU917516:TKU917545 TUQ917516:TUQ917545 UEM917516:UEM917545 UOI917516:UOI917545 UYE917516:UYE917545 VIA917516:VIA917545 VRW917516:VRW917545 WBS917516:WBS917545 WLO917516:WLO917545 WVK917516:WVK917545 IY983052:IY983081 SU983052:SU983081 ACQ983052:ACQ983081 AMM983052:AMM983081 AWI983052:AWI983081 BGE983052:BGE983081 BQA983052:BQA983081 BZW983052:BZW983081 CJS983052:CJS983081 CTO983052:CTO983081 DDK983052:DDK983081 DNG983052:DNG983081 DXC983052:DXC983081 EGY983052:EGY983081 EQU983052:EQU983081 FAQ983052:FAQ983081 FKM983052:FKM983081 FUI983052:FUI983081 GEE983052:GEE983081 GOA983052:GOA983081 GXW983052:GXW983081 HHS983052:HHS983081 HRO983052:HRO983081 IBK983052:IBK983081 ILG983052:ILG983081 IVC983052:IVC983081 JEY983052:JEY983081 JOU983052:JOU983081 JYQ983052:JYQ983081 KIM983052:KIM983081 KSI983052:KSI983081 LCE983052:LCE983081 LMA983052:LMA983081 LVW983052:LVW983081 MFS983052:MFS983081 MPO983052:MPO983081 MZK983052:MZK983081 NJG983052:NJG983081 NTC983052:NTC983081 OCY983052:OCY983081 OMU983052:OMU983081 OWQ983052:OWQ983081 PGM983052:PGM983081 PQI983052:PQI983081 QAE983052:QAE983081 QKA983052:QKA983081 QTW983052:QTW983081 RDS983052:RDS983081 RNO983052:RNO983081 RXK983052:RXK983081 SHG983052:SHG983081 SRC983052:SRC983081 TAY983052:TAY983081 TKU983052:TKU983081 TUQ983052:TUQ983081 UEM983052:UEM983081 UOI983052:UOI983081 UYE983052:UYE983081 VIA983052:VIA983081 VRW983052:VRW983081 WBS983052:WBS983081 WLO983052:WLO983081 WVK983052:WVK983081" xr:uid="{BB3C736B-FBB3-467A-BDB2-588C46C99F7D}">
      <formula1>"済,未"</formula1>
    </dataValidation>
    <dataValidation type="list" allowBlank="1" showInputMessage="1" showErrorMessage="1" sqref="M14:N43 JI14:JJ43 TE14:TF43 ADA14:ADB43 AMW14:AMX43 AWS14:AWT43 BGO14:BGP43 BQK14:BQL43 CAG14:CAH43 CKC14:CKD43 CTY14:CTZ43 DDU14:DDV43 DNQ14:DNR43 DXM14:DXN43 EHI14:EHJ43 ERE14:ERF43 FBA14:FBB43 FKW14:FKX43 FUS14:FUT43 GEO14:GEP43 GOK14:GOL43 GYG14:GYH43 HIC14:HID43 HRY14:HRZ43 IBU14:IBV43 ILQ14:ILR43 IVM14:IVN43 JFI14:JFJ43 JPE14:JPF43 JZA14:JZB43 KIW14:KIX43 KSS14:KST43 LCO14:LCP43 LMK14:LML43 LWG14:LWH43 MGC14:MGD43 MPY14:MPZ43 MZU14:MZV43 NJQ14:NJR43 NTM14:NTN43 ODI14:ODJ43 ONE14:ONF43 OXA14:OXB43 PGW14:PGX43 PQS14:PQT43 QAO14:QAP43 QKK14:QKL43 QUG14:QUH43 REC14:RED43 RNY14:RNZ43 RXU14:RXV43 SHQ14:SHR43 SRM14:SRN43 TBI14:TBJ43 TLE14:TLF43 TVA14:TVB43 UEW14:UEX43 UOS14:UOT43 UYO14:UYP43 VIK14:VIL43 VSG14:VSH43 WCC14:WCD43 WLY14:WLZ43 WVU14:WVV43 M65548:N65577 JI65548:JJ65577 TE65548:TF65577 ADA65548:ADB65577 AMW65548:AMX65577 AWS65548:AWT65577 BGO65548:BGP65577 BQK65548:BQL65577 CAG65548:CAH65577 CKC65548:CKD65577 CTY65548:CTZ65577 DDU65548:DDV65577 DNQ65548:DNR65577 DXM65548:DXN65577 EHI65548:EHJ65577 ERE65548:ERF65577 FBA65548:FBB65577 FKW65548:FKX65577 FUS65548:FUT65577 GEO65548:GEP65577 GOK65548:GOL65577 GYG65548:GYH65577 HIC65548:HID65577 HRY65548:HRZ65577 IBU65548:IBV65577 ILQ65548:ILR65577 IVM65548:IVN65577 JFI65548:JFJ65577 JPE65548:JPF65577 JZA65548:JZB65577 KIW65548:KIX65577 KSS65548:KST65577 LCO65548:LCP65577 LMK65548:LML65577 LWG65548:LWH65577 MGC65548:MGD65577 MPY65548:MPZ65577 MZU65548:MZV65577 NJQ65548:NJR65577 NTM65548:NTN65577 ODI65548:ODJ65577 ONE65548:ONF65577 OXA65548:OXB65577 PGW65548:PGX65577 PQS65548:PQT65577 QAO65548:QAP65577 QKK65548:QKL65577 QUG65548:QUH65577 REC65548:RED65577 RNY65548:RNZ65577 RXU65548:RXV65577 SHQ65548:SHR65577 SRM65548:SRN65577 TBI65548:TBJ65577 TLE65548:TLF65577 TVA65548:TVB65577 UEW65548:UEX65577 UOS65548:UOT65577 UYO65548:UYP65577 VIK65548:VIL65577 VSG65548:VSH65577 WCC65548:WCD65577 WLY65548:WLZ65577 WVU65548:WVV65577 M131084:N131113 JI131084:JJ131113 TE131084:TF131113 ADA131084:ADB131113 AMW131084:AMX131113 AWS131084:AWT131113 BGO131084:BGP131113 BQK131084:BQL131113 CAG131084:CAH131113 CKC131084:CKD131113 CTY131084:CTZ131113 DDU131084:DDV131113 DNQ131084:DNR131113 DXM131084:DXN131113 EHI131084:EHJ131113 ERE131084:ERF131113 FBA131084:FBB131113 FKW131084:FKX131113 FUS131084:FUT131113 GEO131084:GEP131113 GOK131084:GOL131113 GYG131084:GYH131113 HIC131084:HID131113 HRY131084:HRZ131113 IBU131084:IBV131113 ILQ131084:ILR131113 IVM131084:IVN131113 JFI131084:JFJ131113 JPE131084:JPF131113 JZA131084:JZB131113 KIW131084:KIX131113 KSS131084:KST131113 LCO131084:LCP131113 LMK131084:LML131113 LWG131084:LWH131113 MGC131084:MGD131113 MPY131084:MPZ131113 MZU131084:MZV131113 NJQ131084:NJR131113 NTM131084:NTN131113 ODI131084:ODJ131113 ONE131084:ONF131113 OXA131084:OXB131113 PGW131084:PGX131113 PQS131084:PQT131113 QAO131084:QAP131113 QKK131084:QKL131113 QUG131084:QUH131113 REC131084:RED131113 RNY131084:RNZ131113 RXU131084:RXV131113 SHQ131084:SHR131113 SRM131084:SRN131113 TBI131084:TBJ131113 TLE131084:TLF131113 TVA131084:TVB131113 UEW131084:UEX131113 UOS131084:UOT131113 UYO131084:UYP131113 VIK131084:VIL131113 VSG131084:VSH131113 WCC131084:WCD131113 WLY131084:WLZ131113 WVU131084:WVV131113 M196620:N196649 JI196620:JJ196649 TE196620:TF196649 ADA196620:ADB196649 AMW196620:AMX196649 AWS196620:AWT196649 BGO196620:BGP196649 BQK196620:BQL196649 CAG196620:CAH196649 CKC196620:CKD196649 CTY196620:CTZ196649 DDU196620:DDV196649 DNQ196620:DNR196649 DXM196620:DXN196649 EHI196620:EHJ196649 ERE196620:ERF196649 FBA196620:FBB196649 FKW196620:FKX196649 FUS196620:FUT196649 GEO196620:GEP196649 GOK196620:GOL196649 GYG196620:GYH196649 HIC196620:HID196649 HRY196620:HRZ196649 IBU196620:IBV196649 ILQ196620:ILR196649 IVM196620:IVN196649 JFI196620:JFJ196649 JPE196620:JPF196649 JZA196620:JZB196649 KIW196620:KIX196649 KSS196620:KST196649 LCO196620:LCP196649 LMK196620:LML196649 LWG196620:LWH196649 MGC196620:MGD196649 MPY196620:MPZ196649 MZU196620:MZV196649 NJQ196620:NJR196649 NTM196620:NTN196649 ODI196620:ODJ196649 ONE196620:ONF196649 OXA196620:OXB196649 PGW196620:PGX196649 PQS196620:PQT196649 QAO196620:QAP196649 QKK196620:QKL196649 QUG196620:QUH196649 REC196620:RED196649 RNY196620:RNZ196649 RXU196620:RXV196649 SHQ196620:SHR196649 SRM196620:SRN196649 TBI196620:TBJ196649 TLE196620:TLF196649 TVA196620:TVB196649 UEW196620:UEX196649 UOS196620:UOT196649 UYO196620:UYP196649 VIK196620:VIL196649 VSG196620:VSH196649 WCC196620:WCD196649 WLY196620:WLZ196649 WVU196620:WVV196649 M262156:N262185 JI262156:JJ262185 TE262156:TF262185 ADA262156:ADB262185 AMW262156:AMX262185 AWS262156:AWT262185 BGO262156:BGP262185 BQK262156:BQL262185 CAG262156:CAH262185 CKC262156:CKD262185 CTY262156:CTZ262185 DDU262156:DDV262185 DNQ262156:DNR262185 DXM262156:DXN262185 EHI262156:EHJ262185 ERE262156:ERF262185 FBA262156:FBB262185 FKW262156:FKX262185 FUS262156:FUT262185 GEO262156:GEP262185 GOK262156:GOL262185 GYG262156:GYH262185 HIC262156:HID262185 HRY262156:HRZ262185 IBU262156:IBV262185 ILQ262156:ILR262185 IVM262156:IVN262185 JFI262156:JFJ262185 JPE262156:JPF262185 JZA262156:JZB262185 KIW262156:KIX262185 KSS262156:KST262185 LCO262156:LCP262185 LMK262156:LML262185 LWG262156:LWH262185 MGC262156:MGD262185 MPY262156:MPZ262185 MZU262156:MZV262185 NJQ262156:NJR262185 NTM262156:NTN262185 ODI262156:ODJ262185 ONE262156:ONF262185 OXA262156:OXB262185 PGW262156:PGX262185 PQS262156:PQT262185 QAO262156:QAP262185 QKK262156:QKL262185 QUG262156:QUH262185 REC262156:RED262185 RNY262156:RNZ262185 RXU262156:RXV262185 SHQ262156:SHR262185 SRM262156:SRN262185 TBI262156:TBJ262185 TLE262156:TLF262185 TVA262156:TVB262185 UEW262156:UEX262185 UOS262156:UOT262185 UYO262156:UYP262185 VIK262156:VIL262185 VSG262156:VSH262185 WCC262156:WCD262185 WLY262156:WLZ262185 WVU262156:WVV262185 M327692:N327721 JI327692:JJ327721 TE327692:TF327721 ADA327692:ADB327721 AMW327692:AMX327721 AWS327692:AWT327721 BGO327692:BGP327721 BQK327692:BQL327721 CAG327692:CAH327721 CKC327692:CKD327721 CTY327692:CTZ327721 DDU327692:DDV327721 DNQ327692:DNR327721 DXM327692:DXN327721 EHI327692:EHJ327721 ERE327692:ERF327721 FBA327692:FBB327721 FKW327692:FKX327721 FUS327692:FUT327721 GEO327692:GEP327721 GOK327692:GOL327721 GYG327692:GYH327721 HIC327692:HID327721 HRY327692:HRZ327721 IBU327692:IBV327721 ILQ327692:ILR327721 IVM327692:IVN327721 JFI327692:JFJ327721 JPE327692:JPF327721 JZA327692:JZB327721 KIW327692:KIX327721 KSS327692:KST327721 LCO327692:LCP327721 LMK327692:LML327721 LWG327692:LWH327721 MGC327692:MGD327721 MPY327692:MPZ327721 MZU327692:MZV327721 NJQ327692:NJR327721 NTM327692:NTN327721 ODI327692:ODJ327721 ONE327692:ONF327721 OXA327692:OXB327721 PGW327692:PGX327721 PQS327692:PQT327721 QAO327692:QAP327721 QKK327692:QKL327721 QUG327692:QUH327721 REC327692:RED327721 RNY327692:RNZ327721 RXU327692:RXV327721 SHQ327692:SHR327721 SRM327692:SRN327721 TBI327692:TBJ327721 TLE327692:TLF327721 TVA327692:TVB327721 UEW327692:UEX327721 UOS327692:UOT327721 UYO327692:UYP327721 VIK327692:VIL327721 VSG327692:VSH327721 WCC327692:WCD327721 WLY327692:WLZ327721 WVU327692:WVV327721 M393228:N393257 JI393228:JJ393257 TE393228:TF393257 ADA393228:ADB393257 AMW393228:AMX393257 AWS393228:AWT393257 BGO393228:BGP393257 BQK393228:BQL393257 CAG393228:CAH393257 CKC393228:CKD393257 CTY393228:CTZ393257 DDU393228:DDV393257 DNQ393228:DNR393257 DXM393228:DXN393257 EHI393228:EHJ393257 ERE393228:ERF393257 FBA393228:FBB393257 FKW393228:FKX393257 FUS393228:FUT393257 GEO393228:GEP393257 GOK393228:GOL393257 GYG393228:GYH393257 HIC393228:HID393257 HRY393228:HRZ393257 IBU393228:IBV393257 ILQ393228:ILR393257 IVM393228:IVN393257 JFI393228:JFJ393257 JPE393228:JPF393257 JZA393228:JZB393257 KIW393228:KIX393257 KSS393228:KST393257 LCO393228:LCP393257 LMK393228:LML393257 LWG393228:LWH393257 MGC393228:MGD393257 MPY393228:MPZ393257 MZU393228:MZV393257 NJQ393228:NJR393257 NTM393228:NTN393257 ODI393228:ODJ393257 ONE393228:ONF393257 OXA393228:OXB393257 PGW393228:PGX393257 PQS393228:PQT393257 QAO393228:QAP393257 QKK393228:QKL393257 QUG393228:QUH393257 REC393228:RED393257 RNY393228:RNZ393257 RXU393228:RXV393257 SHQ393228:SHR393257 SRM393228:SRN393257 TBI393228:TBJ393257 TLE393228:TLF393257 TVA393228:TVB393257 UEW393228:UEX393257 UOS393228:UOT393257 UYO393228:UYP393257 VIK393228:VIL393257 VSG393228:VSH393257 WCC393228:WCD393257 WLY393228:WLZ393257 WVU393228:WVV393257 M458764:N458793 JI458764:JJ458793 TE458764:TF458793 ADA458764:ADB458793 AMW458764:AMX458793 AWS458764:AWT458793 BGO458764:BGP458793 BQK458764:BQL458793 CAG458764:CAH458793 CKC458764:CKD458793 CTY458764:CTZ458793 DDU458764:DDV458793 DNQ458764:DNR458793 DXM458764:DXN458793 EHI458764:EHJ458793 ERE458764:ERF458793 FBA458764:FBB458793 FKW458764:FKX458793 FUS458764:FUT458793 GEO458764:GEP458793 GOK458764:GOL458793 GYG458764:GYH458793 HIC458764:HID458793 HRY458764:HRZ458793 IBU458764:IBV458793 ILQ458764:ILR458793 IVM458764:IVN458793 JFI458764:JFJ458793 JPE458764:JPF458793 JZA458764:JZB458793 KIW458764:KIX458793 KSS458764:KST458793 LCO458764:LCP458793 LMK458764:LML458793 LWG458764:LWH458793 MGC458764:MGD458793 MPY458764:MPZ458793 MZU458764:MZV458793 NJQ458764:NJR458793 NTM458764:NTN458793 ODI458764:ODJ458793 ONE458764:ONF458793 OXA458764:OXB458793 PGW458764:PGX458793 PQS458764:PQT458793 QAO458764:QAP458793 QKK458764:QKL458793 QUG458764:QUH458793 REC458764:RED458793 RNY458764:RNZ458793 RXU458764:RXV458793 SHQ458764:SHR458793 SRM458764:SRN458793 TBI458764:TBJ458793 TLE458764:TLF458793 TVA458764:TVB458793 UEW458764:UEX458793 UOS458764:UOT458793 UYO458764:UYP458793 VIK458764:VIL458793 VSG458764:VSH458793 WCC458764:WCD458793 WLY458764:WLZ458793 WVU458764:WVV458793 M524300:N524329 JI524300:JJ524329 TE524300:TF524329 ADA524300:ADB524329 AMW524300:AMX524329 AWS524300:AWT524329 BGO524300:BGP524329 BQK524300:BQL524329 CAG524300:CAH524329 CKC524300:CKD524329 CTY524300:CTZ524329 DDU524300:DDV524329 DNQ524300:DNR524329 DXM524300:DXN524329 EHI524300:EHJ524329 ERE524300:ERF524329 FBA524300:FBB524329 FKW524300:FKX524329 FUS524300:FUT524329 GEO524300:GEP524329 GOK524300:GOL524329 GYG524300:GYH524329 HIC524300:HID524329 HRY524300:HRZ524329 IBU524300:IBV524329 ILQ524300:ILR524329 IVM524300:IVN524329 JFI524300:JFJ524329 JPE524300:JPF524329 JZA524300:JZB524329 KIW524300:KIX524329 KSS524300:KST524329 LCO524300:LCP524329 LMK524300:LML524329 LWG524300:LWH524329 MGC524300:MGD524329 MPY524300:MPZ524329 MZU524300:MZV524329 NJQ524300:NJR524329 NTM524300:NTN524329 ODI524300:ODJ524329 ONE524300:ONF524329 OXA524300:OXB524329 PGW524300:PGX524329 PQS524300:PQT524329 QAO524300:QAP524329 QKK524300:QKL524329 QUG524300:QUH524329 REC524300:RED524329 RNY524300:RNZ524329 RXU524300:RXV524329 SHQ524300:SHR524329 SRM524300:SRN524329 TBI524300:TBJ524329 TLE524300:TLF524329 TVA524300:TVB524329 UEW524300:UEX524329 UOS524300:UOT524329 UYO524300:UYP524329 VIK524300:VIL524329 VSG524300:VSH524329 WCC524300:WCD524329 WLY524300:WLZ524329 WVU524300:WVV524329 M589836:N589865 JI589836:JJ589865 TE589836:TF589865 ADA589836:ADB589865 AMW589836:AMX589865 AWS589836:AWT589865 BGO589836:BGP589865 BQK589836:BQL589865 CAG589836:CAH589865 CKC589836:CKD589865 CTY589836:CTZ589865 DDU589836:DDV589865 DNQ589836:DNR589865 DXM589836:DXN589865 EHI589836:EHJ589865 ERE589836:ERF589865 FBA589836:FBB589865 FKW589836:FKX589865 FUS589836:FUT589865 GEO589836:GEP589865 GOK589836:GOL589865 GYG589836:GYH589865 HIC589836:HID589865 HRY589836:HRZ589865 IBU589836:IBV589865 ILQ589836:ILR589865 IVM589836:IVN589865 JFI589836:JFJ589865 JPE589836:JPF589865 JZA589836:JZB589865 KIW589836:KIX589865 KSS589836:KST589865 LCO589836:LCP589865 LMK589836:LML589865 LWG589836:LWH589865 MGC589836:MGD589865 MPY589836:MPZ589865 MZU589836:MZV589865 NJQ589836:NJR589865 NTM589836:NTN589865 ODI589836:ODJ589865 ONE589836:ONF589865 OXA589836:OXB589865 PGW589836:PGX589865 PQS589836:PQT589865 QAO589836:QAP589865 QKK589836:QKL589865 QUG589836:QUH589865 REC589836:RED589865 RNY589836:RNZ589865 RXU589836:RXV589865 SHQ589836:SHR589865 SRM589836:SRN589865 TBI589836:TBJ589865 TLE589836:TLF589865 TVA589836:TVB589865 UEW589836:UEX589865 UOS589836:UOT589865 UYO589836:UYP589865 VIK589836:VIL589865 VSG589836:VSH589865 WCC589836:WCD589865 WLY589836:WLZ589865 WVU589836:WVV589865 M655372:N655401 JI655372:JJ655401 TE655372:TF655401 ADA655372:ADB655401 AMW655372:AMX655401 AWS655372:AWT655401 BGO655372:BGP655401 BQK655372:BQL655401 CAG655372:CAH655401 CKC655372:CKD655401 CTY655372:CTZ655401 DDU655372:DDV655401 DNQ655372:DNR655401 DXM655372:DXN655401 EHI655372:EHJ655401 ERE655372:ERF655401 FBA655372:FBB655401 FKW655372:FKX655401 FUS655372:FUT655401 GEO655372:GEP655401 GOK655372:GOL655401 GYG655372:GYH655401 HIC655372:HID655401 HRY655372:HRZ655401 IBU655372:IBV655401 ILQ655372:ILR655401 IVM655372:IVN655401 JFI655372:JFJ655401 JPE655372:JPF655401 JZA655372:JZB655401 KIW655372:KIX655401 KSS655372:KST655401 LCO655372:LCP655401 LMK655372:LML655401 LWG655372:LWH655401 MGC655372:MGD655401 MPY655372:MPZ655401 MZU655372:MZV655401 NJQ655372:NJR655401 NTM655372:NTN655401 ODI655372:ODJ655401 ONE655372:ONF655401 OXA655372:OXB655401 PGW655372:PGX655401 PQS655372:PQT655401 QAO655372:QAP655401 QKK655372:QKL655401 QUG655372:QUH655401 REC655372:RED655401 RNY655372:RNZ655401 RXU655372:RXV655401 SHQ655372:SHR655401 SRM655372:SRN655401 TBI655372:TBJ655401 TLE655372:TLF655401 TVA655372:TVB655401 UEW655372:UEX655401 UOS655372:UOT655401 UYO655372:UYP655401 VIK655372:VIL655401 VSG655372:VSH655401 WCC655372:WCD655401 WLY655372:WLZ655401 WVU655372:WVV655401 M720908:N720937 JI720908:JJ720937 TE720908:TF720937 ADA720908:ADB720937 AMW720908:AMX720937 AWS720908:AWT720937 BGO720908:BGP720937 BQK720908:BQL720937 CAG720908:CAH720937 CKC720908:CKD720937 CTY720908:CTZ720937 DDU720908:DDV720937 DNQ720908:DNR720937 DXM720908:DXN720937 EHI720908:EHJ720937 ERE720908:ERF720937 FBA720908:FBB720937 FKW720908:FKX720937 FUS720908:FUT720937 GEO720908:GEP720937 GOK720908:GOL720937 GYG720908:GYH720937 HIC720908:HID720937 HRY720908:HRZ720937 IBU720908:IBV720937 ILQ720908:ILR720937 IVM720908:IVN720937 JFI720908:JFJ720937 JPE720908:JPF720937 JZA720908:JZB720937 KIW720908:KIX720937 KSS720908:KST720937 LCO720908:LCP720937 LMK720908:LML720937 LWG720908:LWH720937 MGC720908:MGD720937 MPY720908:MPZ720937 MZU720908:MZV720937 NJQ720908:NJR720937 NTM720908:NTN720937 ODI720908:ODJ720937 ONE720908:ONF720937 OXA720908:OXB720937 PGW720908:PGX720937 PQS720908:PQT720937 QAO720908:QAP720937 QKK720908:QKL720937 QUG720908:QUH720937 REC720908:RED720937 RNY720908:RNZ720937 RXU720908:RXV720937 SHQ720908:SHR720937 SRM720908:SRN720937 TBI720908:TBJ720937 TLE720908:TLF720937 TVA720908:TVB720937 UEW720908:UEX720937 UOS720908:UOT720937 UYO720908:UYP720937 VIK720908:VIL720937 VSG720908:VSH720937 WCC720908:WCD720937 WLY720908:WLZ720937 WVU720908:WVV720937 M786444:N786473 JI786444:JJ786473 TE786444:TF786473 ADA786444:ADB786473 AMW786444:AMX786473 AWS786444:AWT786473 BGO786444:BGP786473 BQK786444:BQL786473 CAG786444:CAH786473 CKC786444:CKD786473 CTY786444:CTZ786473 DDU786444:DDV786473 DNQ786444:DNR786473 DXM786444:DXN786473 EHI786444:EHJ786473 ERE786444:ERF786473 FBA786444:FBB786473 FKW786444:FKX786473 FUS786444:FUT786473 GEO786444:GEP786473 GOK786444:GOL786473 GYG786444:GYH786473 HIC786444:HID786473 HRY786444:HRZ786473 IBU786444:IBV786473 ILQ786444:ILR786473 IVM786444:IVN786473 JFI786444:JFJ786473 JPE786444:JPF786473 JZA786444:JZB786473 KIW786444:KIX786473 KSS786444:KST786473 LCO786444:LCP786473 LMK786444:LML786473 LWG786444:LWH786473 MGC786444:MGD786473 MPY786444:MPZ786473 MZU786444:MZV786473 NJQ786444:NJR786473 NTM786444:NTN786473 ODI786444:ODJ786473 ONE786444:ONF786473 OXA786444:OXB786473 PGW786444:PGX786473 PQS786444:PQT786473 QAO786444:QAP786473 QKK786444:QKL786473 QUG786444:QUH786473 REC786444:RED786473 RNY786444:RNZ786473 RXU786444:RXV786473 SHQ786444:SHR786473 SRM786444:SRN786473 TBI786444:TBJ786473 TLE786444:TLF786473 TVA786444:TVB786473 UEW786444:UEX786473 UOS786444:UOT786473 UYO786444:UYP786473 VIK786444:VIL786473 VSG786444:VSH786473 WCC786444:WCD786473 WLY786444:WLZ786473 WVU786444:WVV786473 M851980:N852009 JI851980:JJ852009 TE851980:TF852009 ADA851980:ADB852009 AMW851980:AMX852009 AWS851980:AWT852009 BGO851980:BGP852009 BQK851980:BQL852009 CAG851980:CAH852009 CKC851980:CKD852009 CTY851980:CTZ852009 DDU851980:DDV852009 DNQ851980:DNR852009 DXM851980:DXN852009 EHI851980:EHJ852009 ERE851980:ERF852009 FBA851980:FBB852009 FKW851980:FKX852009 FUS851980:FUT852009 GEO851980:GEP852009 GOK851980:GOL852009 GYG851980:GYH852009 HIC851980:HID852009 HRY851980:HRZ852009 IBU851980:IBV852009 ILQ851980:ILR852009 IVM851980:IVN852009 JFI851980:JFJ852009 JPE851980:JPF852009 JZA851980:JZB852009 KIW851980:KIX852009 KSS851980:KST852009 LCO851980:LCP852009 LMK851980:LML852009 LWG851980:LWH852009 MGC851980:MGD852009 MPY851980:MPZ852009 MZU851980:MZV852009 NJQ851980:NJR852009 NTM851980:NTN852009 ODI851980:ODJ852009 ONE851980:ONF852009 OXA851980:OXB852009 PGW851980:PGX852009 PQS851980:PQT852009 QAO851980:QAP852009 QKK851980:QKL852009 QUG851980:QUH852009 REC851980:RED852009 RNY851980:RNZ852009 RXU851980:RXV852009 SHQ851980:SHR852009 SRM851980:SRN852009 TBI851980:TBJ852009 TLE851980:TLF852009 TVA851980:TVB852009 UEW851980:UEX852009 UOS851980:UOT852009 UYO851980:UYP852009 VIK851980:VIL852009 VSG851980:VSH852009 WCC851980:WCD852009 WLY851980:WLZ852009 WVU851980:WVV852009 M917516:N917545 JI917516:JJ917545 TE917516:TF917545 ADA917516:ADB917545 AMW917516:AMX917545 AWS917516:AWT917545 BGO917516:BGP917545 BQK917516:BQL917545 CAG917516:CAH917545 CKC917516:CKD917545 CTY917516:CTZ917545 DDU917516:DDV917545 DNQ917516:DNR917545 DXM917516:DXN917545 EHI917516:EHJ917545 ERE917516:ERF917545 FBA917516:FBB917545 FKW917516:FKX917545 FUS917516:FUT917545 GEO917516:GEP917545 GOK917516:GOL917545 GYG917516:GYH917545 HIC917516:HID917545 HRY917516:HRZ917545 IBU917516:IBV917545 ILQ917516:ILR917545 IVM917516:IVN917545 JFI917516:JFJ917545 JPE917516:JPF917545 JZA917516:JZB917545 KIW917516:KIX917545 KSS917516:KST917545 LCO917516:LCP917545 LMK917516:LML917545 LWG917516:LWH917545 MGC917516:MGD917545 MPY917516:MPZ917545 MZU917516:MZV917545 NJQ917516:NJR917545 NTM917516:NTN917545 ODI917516:ODJ917545 ONE917516:ONF917545 OXA917516:OXB917545 PGW917516:PGX917545 PQS917516:PQT917545 QAO917516:QAP917545 QKK917516:QKL917545 QUG917516:QUH917545 REC917516:RED917545 RNY917516:RNZ917545 RXU917516:RXV917545 SHQ917516:SHR917545 SRM917516:SRN917545 TBI917516:TBJ917545 TLE917516:TLF917545 TVA917516:TVB917545 UEW917516:UEX917545 UOS917516:UOT917545 UYO917516:UYP917545 VIK917516:VIL917545 VSG917516:VSH917545 WCC917516:WCD917545 WLY917516:WLZ917545 WVU917516:WVV917545 M983052:N983081 JI983052:JJ983081 TE983052:TF983081 ADA983052:ADB983081 AMW983052:AMX983081 AWS983052:AWT983081 BGO983052:BGP983081 BQK983052:BQL983081 CAG983052:CAH983081 CKC983052:CKD983081 CTY983052:CTZ983081 DDU983052:DDV983081 DNQ983052:DNR983081 DXM983052:DXN983081 EHI983052:EHJ983081 ERE983052:ERF983081 FBA983052:FBB983081 FKW983052:FKX983081 FUS983052:FUT983081 GEO983052:GEP983081 GOK983052:GOL983081 GYG983052:GYH983081 HIC983052:HID983081 HRY983052:HRZ983081 IBU983052:IBV983081 ILQ983052:ILR983081 IVM983052:IVN983081 JFI983052:JFJ983081 JPE983052:JPF983081 JZA983052:JZB983081 KIW983052:KIX983081 KSS983052:KST983081 LCO983052:LCP983081 LMK983052:LML983081 LWG983052:LWH983081 MGC983052:MGD983081 MPY983052:MPZ983081 MZU983052:MZV983081 NJQ983052:NJR983081 NTM983052:NTN983081 ODI983052:ODJ983081 ONE983052:ONF983081 OXA983052:OXB983081 PGW983052:PGX983081 PQS983052:PQT983081 QAO983052:QAP983081 QKK983052:QKL983081 QUG983052:QUH983081 REC983052:RED983081 RNY983052:RNZ983081 RXU983052:RXV983081 SHQ983052:SHR983081 SRM983052:SRN983081 TBI983052:TBJ983081 TLE983052:TLF983081 TVA983052:TVB983081 UEW983052:UEX983081 UOS983052:UOT983081 UYO983052:UYP983081 VIK983052:VIL983081 VSG983052:VSH983081 WCC983052:WCD983081 WLY983052:WLZ983081 WVU983052:WVV983081" xr:uid="{0CE27CE3-2741-46CB-955E-40C29855E53A}">
      <formula1>"○,Ａ,Ｂ,Ｃ,Ｄ"</formula1>
    </dataValidation>
    <dataValidation type="list" allowBlank="1" showInputMessage="1" showErrorMessage="1" sqref="I9:I10 JE9:JE10 TA9:TA10 ACW9:ACW10 AMS9:AMS10 AWO9:AWO10 BGK9:BGK10 BQG9:BQG10 CAC9:CAC10 CJY9:CJY10 CTU9:CTU10 DDQ9:DDQ10 DNM9:DNM10 DXI9:DXI10 EHE9:EHE10 ERA9:ERA10 FAW9:FAW10 FKS9:FKS10 FUO9:FUO10 GEK9:GEK10 GOG9:GOG10 GYC9:GYC10 HHY9:HHY10 HRU9:HRU10 IBQ9:IBQ10 ILM9:ILM10 IVI9:IVI10 JFE9:JFE10 JPA9:JPA10 JYW9:JYW10 KIS9:KIS10 KSO9:KSO10 LCK9:LCK10 LMG9:LMG10 LWC9:LWC10 MFY9:MFY10 MPU9:MPU10 MZQ9:MZQ10 NJM9:NJM10 NTI9:NTI10 ODE9:ODE10 ONA9:ONA10 OWW9:OWW10 PGS9:PGS10 PQO9:PQO10 QAK9:QAK10 QKG9:QKG10 QUC9:QUC10 RDY9:RDY10 RNU9:RNU10 RXQ9:RXQ10 SHM9:SHM10 SRI9:SRI10 TBE9:TBE10 TLA9:TLA10 TUW9:TUW10 UES9:UES10 UOO9:UOO10 UYK9:UYK10 VIG9:VIG10 VSC9:VSC10 WBY9:WBY10 WLU9:WLU10 WVQ9:WVQ10 I65543:I65544 JE65543:JE65544 TA65543:TA65544 ACW65543:ACW65544 AMS65543:AMS65544 AWO65543:AWO65544 BGK65543:BGK65544 BQG65543:BQG65544 CAC65543:CAC65544 CJY65543:CJY65544 CTU65543:CTU65544 DDQ65543:DDQ65544 DNM65543:DNM65544 DXI65543:DXI65544 EHE65543:EHE65544 ERA65543:ERA65544 FAW65543:FAW65544 FKS65543:FKS65544 FUO65543:FUO65544 GEK65543:GEK65544 GOG65543:GOG65544 GYC65543:GYC65544 HHY65543:HHY65544 HRU65543:HRU65544 IBQ65543:IBQ65544 ILM65543:ILM65544 IVI65543:IVI65544 JFE65543:JFE65544 JPA65543:JPA65544 JYW65543:JYW65544 KIS65543:KIS65544 KSO65543:KSO65544 LCK65543:LCK65544 LMG65543:LMG65544 LWC65543:LWC65544 MFY65543:MFY65544 MPU65543:MPU65544 MZQ65543:MZQ65544 NJM65543:NJM65544 NTI65543:NTI65544 ODE65543:ODE65544 ONA65543:ONA65544 OWW65543:OWW65544 PGS65543:PGS65544 PQO65543:PQO65544 QAK65543:QAK65544 QKG65543:QKG65544 QUC65543:QUC65544 RDY65543:RDY65544 RNU65543:RNU65544 RXQ65543:RXQ65544 SHM65543:SHM65544 SRI65543:SRI65544 TBE65543:TBE65544 TLA65543:TLA65544 TUW65543:TUW65544 UES65543:UES65544 UOO65543:UOO65544 UYK65543:UYK65544 VIG65543:VIG65544 VSC65543:VSC65544 WBY65543:WBY65544 WLU65543:WLU65544 WVQ65543:WVQ65544 I131079:I131080 JE131079:JE131080 TA131079:TA131080 ACW131079:ACW131080 AMS131079:AMS131080 AWO131079:AWO131080 BGK131079:BGK131080 BQG131079:BQG131080 CAC131079:CAC131080 CJY131079:CJY131080 CTU131079:CTU131080 DDQ131079:DDQ131080 DNM131079:DNM131080 DXI131079:DXI131080 EHE131079:EHE131080 ERA131079:ERA131080 FAW131079:FAW131080 FKS131079:FKS131080 FUO131079:FUO131080 GEK131079:GEK131080 GOG131079:GOG131080 GYC131079:GYC131080 HHY131079:HHY131080 HRU131079:HRU131080 IBQ131079:IBQ131080 ILM131079:ILM131080 IVI131079:IVI131080 JFE131079:JFE131080 JPA131079:JPA131080 JYW131079:JYW131080 KIS131079:KIS131080 KSO131079:KSO131080 LCK131079:LCK131080 LMG131079:LMG131080 LWC131079:LWC131080 MFY131079:MFY131080 MPU131079:MPU131080 MZQ131079:MZQ131080 NJM131079:NJM131080 NTI131079:NTI131080 ODE131079:ODE131080 ONA131079:ONA131080 OWW131079:OWW131080 PGS131079:PGS131080 PQO131079:PQO131080 QAK131079:QAK131080 QKG131079:QKG131080 QUC131079:QUC131080 RDY131079:RDY131080 RNU131079:RNU131080 RXQ131079:RXQ131080 SHM131079:SHM131080 SRI131079:SRI131080 TBE131079:TBE131080 TLA131079:TLA131080 TUW131079:TUW131080 UES131079:UES131080 UOO131079:UOO131080 UYK131079:UYK131080 VIG131079:VIG131080 VSC131079:VSC131080 WBY131079:WBY131080 WLU131079:WLU131080 WVQ131079:WVQ131080 I196615:I196616 JE196615:JE196616 TA196615:TA196616 ACW196615:ACW196616 AMS196615:AMS196616 AWO196615:AWO196616 BGK196615:BGK196616 BQG196615:BQG196616 CAC196615:CAC196616 CJY196615:CJY196616 CTU196615:CTU196616 DDQ196615:DDQ196616 DNM196615:DNM196616 DXI196615:DXI196616 EHE196615:EHE196616 ERA196615:ERA196616 FAW196615:FAW196616 FKS196615:FKS196616 FUO196615:FUO196616 GEK196615:GEK196616 GOG196615:GOG196616 GYC196615:GYC196616 HHY196615:HHY196616 HRU196615:HRU196616 IBQ196615:IBQ196616 ILM196615:ILM196616 IVI196615:IVI196616 JFE196615:JFE196616 JPA196615:JPA196616 JYW196615:JYW196616 KIS196615:KIS196616 KSO196615:KSO196616 LCK196615:LCK196616 LMG196615:LMG196616 LWC196615:LWC196616 MFY196615:MFY196616 MPU196615:MPU196616 MZQ196615:MZQ196616 NJM196615:NJM196616 NTI196615:NTI196616 ODE196615:ODE196616 ONA196615:ONA196616 OWW196615:OWW196616 PGS196615:PGS196616 PQO196615:PQO196616 QAK196615:QAK196616 QKG196615:QKG196616 QUC196615:QUC196616 RDY196615:RDY196616 RNU196615:RNU196616 RXQ196615:RXQ196616 SHM196615:SHM196616 SRI196615:SRI196616 TBE196615:TBE196616 TLA196615:TLA196616 TUW196615:TUW196616 UES196615:UES196616 UOO196615:UOO196616 UYK196615:UYK196616 VIG196615:VIG196616 VSC196615:VSC196616 WBY196615:WBY196616 WLU196615:WLU196616 WVQ196615:WVQ196616 I262151:I262152 JE262151:JE262152 TA262151:TA262152 ACW262151:ACW262152 AMS262151:AMS262152 AWO262151:AWO262152 BGK262151:BGK262152 BQG262151:BQG262152 CAC262151:CAC262152 CJY262151:CJY262152 CTU262151:CTU262152 DDQ262151:DDQ262152 DNM262151:DNM262152 DXI262151:DXI262152 EHE262151:EHE262152 ERA262151:ERA262152 FAW262151:FAW262152 FKS262151:FKS262152 FUO262151:FUO262152 GEK262151:GEK262152 GOG262151:GOG262152 GYC262151:GYC262152 HHY262151:HHY262152 HRU262151:HRU262152 IBQ262151:IBQ262152 ILM262151:ILM262152 IVI262151:IVI262152 JFE262151:JFE262152 JPA262151:JPA262152 JYW262151:JYW262152 KIS262151:KIS262152 KSO262151:KSO262152 LCK262151:LCK262152 LMG262151:LMG262152 LWC262151:LWC262152 MFY262151:MFY262152 MPU262151:MPU262152 MZQ262151:MZQ262152 NJM262151:NJM262152 NTI262151:NTI262152 ODE262151:ODE262152 ONA262151:ONA262152 OWW262151:OWW262152 PGS262151:PGS262152 PQO262151:PQO262152 QAK262151:QAK262152 QKG262151:QKG262152 QUC262151:QUC262152 RDY262151:RDY262152 RNU262151:RNU262152 RXQ262151:RXQ262152 SHM262151:SHM262152 SRI262151:SRI262152 TBE262151:TBE262152 TLA262151:TLA262152 TUW262151:TUW262152 UES262151:UES262152 UOO262151:UOO262152 UYK262151:UYK262152 VIG262151:VIG262152 VSC262151:VSC262152 WBY262151:WBY262152 WLU262151:WLU262152 WVQ262151:WVQ262152 I327687:I327688 JE327687:JE327688 TA327687:TA327688 ACW327687:ACW327688 AMS327687:AMS327688 AWO327687:AWO327688 BGK327687:BGK327688 BQG327687:BQG327688 CAC327687:CAC327688 CJY327687:CJY327688 CTU327687:CTU327688 DDQ327687:DDQ327688 DNM327687:DNM327688 DXI327687:DXI327688 EHE327687:EHE327688 ERA327687:ERA327688 FAW327687:FAW327688 FKS327687:FKS327688 FUO327687:FUO327688 GEK327687:GEK327688 GOG327687:GOG327688 GYC327687:GYC327688 HHY327687:HHY327688 HRU327687:HRU327688 IBQ327687:IBQ327688 ILM327687:ILM327688 IVI327687:IVI327688 JFE327687:JFE327688 JPA327687:JPA327688 JYW327687:JYW327688 KIS327687:KIS327688 KSO327687:KSO327688 LCK327687:LCK327688 LMG327687:LMG327688 LWC327687:LWC327688 MFY327687:MFY327688 MPU327687:MPU327688 MZQ327687:MZQ327688 NJM327687:NJM327688 NTI327687:NTI327688 ODE327687:ODE327688 ONA327687:ONA327688 OWW327687:OWW327688 PGS327687:PGS327688 PQO327687:PQO327688 QAK327687:QAK327688 QKG327687:QKG327688 QUC327687:QUC327688 RDY327687:RDY327688 RNU327687:RNU327688 RXQ327687:RXQ327688 SHM327687:SHM327688 SRI327687:SRI327688 TBE327687:TBE327688 TLA327687:TLA327688 TUW327687:TUW327688 UES327687:UES327688 UOO327687:UOO327688 UYK327687:UYK327688 VIG327687:VIG327688 VSC327687:VSC327688 WBY327687:WBY327688 WLU327687:WLU327688 WVQ327687:WVQ327688 I393223:I393224 JE393223:JE393224 TA393223:TA393224 ACW393223:ACW393224 AMS393223:AMS393224 AWO393223:AWO393224 BGK393223:BGK393224 BQG393223:BQG393224 CAC393223:CAC393224 CJY393223:CJY393224 CTU393223:CTU393224 DDQ393223:DDQ393224 DNM393223:DNM393224 DXI393223:DXI393224 EHE393223:EHE393224 ERA393223:ERA393224 FAW393223:FAW393224 FKS393223:FKS393224 FUO393223:FUO393224 GEK393223:GEK393224 GOG393223:GOG393224 GYC393223:GYC393224 HHY393223:HHY393224 HRU393223:HRU393224 IBQ393223:IBQ393224 ILM393223:ILM393224 IVI393223:IVI393224 JFE393223:JFE393224 JPA393223:JPA393224 JYW393223:JYW393224 KIS393223:KIS393224 KSO393223:KSO393224 LCK393223:LCK393224 LMG393223:LMG393224 LWC393223:LWC393224 MFY393223:MFY393224 MPU393223:MPU393224 MZQ393223:MZQ393224 NJM393223:NJM393224 NTI393223:NTI393224 ODE393223:ODE393224 ONA393223:ONA393224 OWW393223:OWW393224 PGS393223:PGS393224 PQO393223:PQO393224 QAK393223:QAK393224 QKG393223:QKG393224 QUC393223:QUC393224 RDY393223:RDY393224 RNU393223:RNU393224 RXQ393223:RXQ393224 SHM393223:SHM393224 SRI393223:SRI393224 TBE393223:TBE393224 TLA393223:TLA393224 TUW393223:TUW393224 UES393223:UES393224 UOO393223:UOO393224 UYK393223:UYK393224 VIG393223:VIG393224 VSC393223:VSC393224 WBY393223:WBY393224 WLU393223:WLU393224 WVQ393223:WVQ393224 I458759:I458760 JE458759:JE458760 TA458759:TA458760 ACW458759:ACW458760 AMS458759:AMS458760 AWO458759:AWO458760 BGK458759:BGK458760 BQG458759:BQG458760 CAC458759:CAC458760 CJY458759:CJY458760 CTU458759:CTU458760 DDQ458759:DDQ458760 DNM458759:DNM458760 DXI458759:DXI458760 EHE458759:EHE458760 ERA458759:ERA458760 FAW458759:FAW458760 FKS458759:FKS458760 FUO458759:FUO458760 GEK458759:GEK458760 GOG458759:GOG458760 GYC458759:GYC458760 HHY458759:HHY458760 HRU458759:HRU458760 IBQ458759:IBQ458760 ILM458759:ILM458760 IVI458759:IVI458760 JFE458759:JFE458760 JPA458759:JPA458760 JYW458759:JYW458760 KIS458759:KIS458760 KSO458759:KSO458760 LCK458759:LCK458760 LMG458759:LMG458760 LWC458759:LWC458760 MFY458759:MFY458760 MPU458759:MPU458760 MZQ458759:MZQ458760 NJM458759:NJM458760 NTI458759:NTI458760 ODE458759:ODE458760 ONA458759:ONA458760 OWW458759:OWW458760 PGS458759:PGS458760 PQO458759:PQO458760 QAK458759:QAK458760 QKG458759:QKG458760 QUC458759:QUC458760 RDY458759:RDY458760 RNU458759:RNU458760 RXQ458759:RXQ458760 SHM458759:SHM458760 SRI458759:SRI458760 TBE458759:TBE458760 TLA458759:TLA458760 TUW458759:TUW458760 UES458759:UES458760 UOO458759:UOO458760 UYK458759:UYK458760 VIG458759:VIG458760 VSC458759:VSC458760 WBY458759:WBY458760 WLU458759:WLU458760 WVQ458759:WVQ458760 I524295:I524296 JE524295:JE524296 TA524295:TA524296 ACW524295:ACW524296 AMS524295:AMS524296 AWO524295:AWO524296 BGK524295:BGK524296 BQG524295:BQG524296 CAC524295:CAC524296 CJY524295:CJY524296 CTU524295:CTU524296 DDQ524295:DDQ524296 DNM524295:DNM524296 DXI524295:DXI524296 EHE524295:EHE524296 ERA524295:ERA524296 FAW524295:FAW524296 FKS524295:FKS524296 FUO524295:FUO524296 GEK524295:GEK524296 GOG524295:GOG524296 GYC524295:GYC524296 HHY524295:HHY524296 HRU524295:HRU524296 IBQ524295:IBQ524296 ILM524295:ILM524296 IVI524295:IVI524296 JFE524295:JFE524296 JPA524295:JPA524296 JYW524295:JYW524296 KIS524295:KIS524296 KSO524295:KSO524296 LCK524295:LCK524296 LMG524295:LMG524296 LWC524295:LWC524296 MFY524295:MFY524296 MPU524295:MPU524296 MZQ524295:MZQ524296 NJM524295:NJM524296 NTI524295:NTI524296 ODE524295:ODE524296 ONA524295:ONA524296 OWW524295:OWW524296 PGS524295:PGS524296 PQO524295:PQO524296 QAK524295:QAK524296 QKG524295:QKG524296 QUC524295:QUC524296 RDY524295:RDY524296 RNU524295:RNU524296 RXQ524295:RXQ524296 SHM524295:SHM524296 SRI524295:SRI524296 TBE524295:TBE524296 TLA524295:TLA524296 TUW524295:TUW524296 UES524295:UES524296 UOO524295:UOO524296 UYK524295:UYK524296 VIG524295:VIG524296 VSC524295:VSC524296 WBY524295:WBY524296 WLU524295:WLU524296 WVQ524295:WVQ524296 I589831:I589832 JE589831:JE589832 TA589831:TA589832 ACW589831:ACW589832 AMS589831:AMS589832 AWO589831:AWO589832 BGK589831:BGK589832 BQG589831:BQG589832 CAC589831:CAC589832 CJY589831:CJY589832 CTU589831:CTU589832 DDQ589831:DDQ589832 DNM589831:DNM589832 DXI589831:DXI589832 EHE589831:EHE589832 ERA589831:ERA589832 FAW589831:FAW589832 FKS589831:FKS589832 FUO589831:FUO589832 GEK589831:GEK589832 GOG589831:GOG589832 GYC589831:GYC589832 HHY589831:HHY589832 HRU589831:HRU589832 IBQ589831:IBQ589832 ILM589831:ILM589832 IVI589831:IVI589832 JFE589831:JFE589832 JPA589831:JPA589832 JYW589831:JYW589832 KIS589831:KIS589832 KSO589831:KSO589832 LCK589831:LCK589832 LMG589831:LMG589832 LWC589831:LWC589832 MFY589831:MFY589832 MPU589831:MPU589832 MZQ589831:MZQ589832 NJM589831:NJM589832 NTI589831:NTI589832 ODE589831:ODE589832 ONA589831:ONA589832 OWW589831:OWW589832 PGS589831:PGS589832 PQO589831:PQO589832 QAK589831:QAK589832 QKG589831:QKG589832 QUC589831:QUC589832 RDY589831:RDY589832 RNU589831:RNU589832 RXQ589831:RXQ589832 SHM589831:SHM589832 SRI589831:SRI589832 TBE589831:TBE589832 TLA589831:TLA589832 TUW589831:TUW589832 UES589831:UES589832 UOO589831:UOO589832 UYK589831:UYK589832 VIG589831:VIG589832 VSC589831:VSC589832 WBY589831:WBY589832 WLU589831:WLU589832 WVQ589831:WVQ589832 I655367:I655368 JE655367:JE655368 TA655367:TA655368 ACW655367:ACW655368 AMS655367:AMS655368 AWO655367:AWO655368 BGK655367:BGK655368 BQG655367:BQG655368 CAC655367:CAC655368 CJY655367:CJY655368 CTU655367:CTU655368 DDQ655367:DDQ655368 DNM655367:DNM655368 DXI655367:DXI655368 EHE655367:EHE655368 ERA655367:ERA655368 FAW655367:FAW655368 FKS655367:FKS655368 FUO655367:FUO655368 GEK655367:GEK655368 GOG655367:GOG655368 GYC655367:GYC655368 HHY655367:HHY655368 HRU655367:HRU655368 IBQ655367:IBQ655368 ILM655367:ILM655368 IVI655367:IVI655368 JFE655367:JFE655368 JPA655367:JPA655368 JYW655367:JYW655368 KIS655367:KIS655368 KSO655367:KSO655368 LCK655367:LCK655368 LMG655367:LMG655368 LWC655367:LWC655368 MFY655367:MFY655368 MPU655367:MPU655368 MZQ655367:MZQ655368 NJM655367:NJM655368 NTI655367:NTI655368 ODE655367:ODE655368 ONA655367:ONA655368 OWW655367:OWW655368 PGS655367:PGS655368 PQO655367:PQO655368 QAK655367:QAK655368 QKG655367:QKG655368 QUC655367:QUC655368 RDY655367:RDY655368 RNU655367:RNU655368 RXQ655367:RXQ655368 SHM655367:SHM655368 SRI655367:SRI655368 TBE655367:TBE655368 TLA655367:TLA655368 TUW655367:TUW655368 UES655367:UES655368 UOO655367:UOO655368 UYK655367:UYK655368 VIG655367:VIG655368 VSC655367:VSC655368 WBY655367:WBY655368 WLU655367:WLU655368 WVQ655367:WVQ655368 I720903:I720904 JE720903:JE720904 TA720903:TA720904 ACW720903:ACW720904 AMS720903:AMS720904 AWO720903:AWO720904 BGK720903:BGK720904 BQG720903:BQG720904 CAC720903:CAC720904 CJY720903:CJY720904 CTU720903:CTU720904 DDQ720903:DDQ720904 DNM720903:DNM720904 DXI720903:DXI720904 EHE720903:EHE720904 ERA720903:ERA720904 FAW720903:FAW720904 FKS720903:FKS720904 FUO720903:FUO720904 GEK720903:GEK720904 GOG720903:GOG720904 GYC720903:GYC720904 HHY720903:HHY720904 HRU720903:HRU720904 IBQ720903:IBQ720904 ILM720903:ILM720904 IVI720903:IVI720904 JFE720903:JFE720904 JPA720903:JPA720904 JYW720903:JYW720904 KIS720903:KIS720904 KSO720903:KSO720904 LCK720903:LCK720904 LMG720903:LMG720904 LWC720903:LWC720904 MFY720903:MFY720904 MPU720903:MPU720904 MZQ720903:MZQ720904 NJM720903:NJM720904 NTI720903:NTI720904 ODE720903:ODE720904 ONA720903:ONA720904 OWW720903:OWW720904 PGS720903:PGS720904 PQO720903:PQO720904 QAK720903:QAK720904 QKG720903:QKG720904 QUC720903:QUC720904 RDY720903:RDY720904 RNU720903:RNU720904 RXQ720903:RXQ720904 SHM720903:SHM720904 SRI720903:SRI720904 TBE720903:TBE720904 TLA720903:TLA720904 TUW720903:TUW720904 UES720903:UES720904 UOO720903:UOO720904 UYK720903:UYK720904 VIG720903:VIG720904 VSC720903:VSC720904 WBY720903:WBY720904 WLU720903:WLU720904 WVQ720903:WVQ720904 I786439:I786440 JE786439:JE786440 TA786439:TA786440 ACW786439:ACW786440 AMS786439:AMS786440 AWO786439:AWO786440 BGK786439:BGK786440 BQG786439:BQG786440 CAC786439:CAC786440 CJY786439:CJY786440 CTU786439:CTU786440 DDQ786439:DDQ786440 DNM786439:DNM786440 DXI786439:DXI786440 EHE786439:EHE786440 ERA786439:ERA786440 FAW786439:FAW786440 FKS786439:FKS786440 FUO786439:FUO786440 GEK786439:GEK786440 GOG786439:GOG786440 GYC786439:GYC786440 HHY786439:HHY786440 HRU786439:HRU786440 IBQ786439:IBQ786440 ILM786439:ILM786440 IVI786439:IVI786440 JFE786439:JFE786440 JPA786439:JPA786440 JYW786439:JYW786440 KIS786439:KIS786440 KSO786439:KSO786440 LCK786439:LCK786440 LMG786439:LMG786440 LWC786439:LWC786440 MFY786439:MFY786440 MPU786439:MPU786440 MZQ786439:MZQ786440 NJM786439:NJM786440 NTI786439:NTI786440 ODE786439:ODE786440 ONA786439:ONA786440 OWW786439:OWW786440 PGS786439:PGS786440 PQO786439:PQO786440 QAK786439:QAK786440 QKG786439:QKG786440 QUC786439:QUC786440 RDY786439:RDY786440 RNU786439:RNU786440 RXQ786439:RXQ786440 SHM786439:SHM786440 SRI786439:SRI786440 TBE786439:TBE786440 TLA786439:TLA786440 TUW786439:TUW786440 UES786439:UES786440 UOO786439:UOO786440 UYK786439:UYK786440 VIG786439:VIG786440 VSC786439:VSC786440 WBY786439:WBY786440 WLU786439:WLU786440 WVQ786439:WVQ786440 I851975:I851976 JE851975:JE851976 TA851975:TA851976 ACW851975:ACW851976 AMS851975:AMS851976 AWO851975:AWO851976 BGK851975:BGK851976 BQG851975:BQG851976 CAC851975:CAC851976 CJY851975:CJY851976 CTU851975:CTU851976 DDQ851975:DDQ851976 DNM851975:DNM851976 DXI851975:DXI851976 EHE851975:EHE851976 ERA851975:ERA851976 FAW851975:FAW851976 FKS851975:FKS851976 FUO851975:FUO851976 GEK851975:GEK851976 GOG851975:GOG851976 GYC851975:GYC851976 HHY851975:HHY851976 HRU851975:HRU851976 IBQ851975:IBQ851976 ILM851975:ILM851976 IVI851975:IVI851976 JFE851975:JFE851976 JPA851975:JPA851976 JYW851975:JYW851976 KIS851975:KIS851976 KSO851975:KSO851976 LCK851975:LCK851976 LMG851975:LMG851976 LWC851975:LWC851976 MFY851975:MFY851976 MPU851975:MPU851976 MZQ851975:MZQ851976 NJM851975:NJM851976 NTI851975:NTI851976 ODE851975:ODE851976 ONA851975:ONA851976 OWW851975:OWW851976 PGS851975:PGS851976 PQO851975:PQO851976 QAK851975:QAK851976 QKG851975:QKG851976 QUC851975:QUC851976 RDY851975:RDY851976 RNU851975:RNU851976 RXQ851975:RXQ851976 SHM851975:SHM851976 SRI851975:SRI851976 TBE851975:TBE851976 TLA851975:TLA851976 TUW851975:TUW851976 UES851975:UES851976 UOO851975:UOO851976 UYK851975:UYK851976 VIG851975:VIG851976 VSC851975:VSC851976 WBY851975:WBY851976 WLU851975:WLU851976 WVQ851975:WVQ851976 I917511:I917512 JE917511:JE917512 TA917511:TA917512 ACW917511:ACW917512 AMS917511:AMS917512 AWO917511:AWO917512 BGK917511:BGK917512 BQG917511:BQG917512 CAC917511:CAC917512 CJY917511:CJY917512 CTU917511:CTU917512 DDQ917511:DDQ917512 DNM917511:DNM917512 DXI917511:DXI917512 EHE917511:EHE917512 ERA917511:ERA917512 FAW917511:FAW917512 FKS917511:FKS917512 FUO917511:FUO917512 GEK917511:GEK917512 GOG917511:GOG917512 GYC917511:GYC917512 HHY917511:HHY917512 HRU917511:HRU917512 IBQ917511:IBQ917512 ILM917511:ILM917512 IVI917511:IVI917512 JFE917511:JFE917512 JPA917511:JPA917512 JYW917511:JYW917512 KIS917511:KIS917512 KSO917511:KSO917512 LCK917511:LCK917512 LMG917511:LMG917512 LWC917511:LWC917512 MFY917511:MFY917512 MPU917511:MPU917512 MZQ917511:MZQ917512 NJM917511:NJM917512 NTI917511:NTI917512 ODE917511:ODE917512 ONA917511:ONA917512 OWW917511:OWW917512 PGS917511:PGS917512 PQO917511:PQO917512 QAK917511:QAK917512 QKG917511:QKG917512 QUC917511:QUC917512 RDY917511:RDY917512 RNU917511:RNU917512 RXQ917511:RXQ917512 SHM917511:SHM917512 SRI917511:SRI917512 TBE917511:TBE917512 TLA917511:TLA917512 TUW917511:TUW917512 UES917511:UES917512 UOO917511:UOO917512 UYK917511:UYK917512 VIG917511:VIG917512 VSC917511:VSC917512 WBY917511:WBY917512 WLU917511:WLU917512 WVQ917511:WVQ917512 I983047:I983048 JE983047:JE983048 TA983047:TA983048 ACW983047:ACW983048 AMS983047:AMS983048 AWO983047:AWO983048 BGK983047:BGK983048 BQG983047:BQG983048 CAC983047:CAC983048 CJY983047:CJY983048 CTU983047:CTU983048 DDQ983047:DDQ983048 DNM983047:DNM983048 DXI983047:DXI983048 EHE983047:EHE983048 ERA983047:ERA983048 FAW983047:FAW983048 FKS983047:FKS983048 FUO983047:FUO983048 GEK983047:GEK983048 GOG983047:GOG983048 GYC983047:GYC983048 HHY983047:HHY983048 HRU983047:HRU983048 IBQ983047:IBQ983048 ILM983047:ILM983048 IVI983047:IVI983048 JFE983047:JFE983048 JPA983047:JPA983048 JYW983047:JYW983048 KIS983047:KIS983048 KSO983047:KSO983048 LCK983047:LCK983048 LMG983047:LMG983048 LWC983047:LWC983048 MFY983047:MFY983048 MPU983047:MPU983048 MZQ983047:MZQ983048 NJM983047:NJM983048 NTI983047:NTI983048 ODE983047:ODE983048 ONA983047:ONA983048 OWW983047:OWW983048 PGS983047:PGS983048 PQO983047:PQO983048 QAK983047:QAK983048 QKG983047:QKG983048 QUC983047:QUC983048 RDY983047:RDY983048 RNU983047:RNU983048 RXQ983047:RXQ983048 SHM983047:SHM983048 SRI983047:SRI983048 TBE983047:TBE983048 TLA983047:TLA983048 TUW983047:TUW983048 UES983047:UES983048 UOO983047:UOO983048 UYK983047:UYK983048 VIG983047:VIG983048 VSC983047:VSC983048 WBY983047:WBY983048 WLU983047:WLU983048 WVQ983047:WVQ983048" xr:uid="{0990BF43-9BEA-4604-B9DE-C8F6A14BEA20}">
      <formula1>"教諭,助手,外部"</formula1>
    </dataValidation>
    <dataValidation type="list" allowBlank="1" showInputMessage="1" showErrorMessage="1" sqref="WVR983052:WVT983081 JF14:JH43 TB14:TD43 ACX14:ACZ43 AMT14:AMV43 AWP14:AWR43 BGL14:BGN43 BQH14:BQJ43 CAD14:CAF43 CJZ14:CKB43 CTV14:CTX43 DDR14:DDT43 DNN14:DNP43 DXJ14:DXL43 EHF14:EHH43 ERB14:ERD43 FAX14:FAZ43 FKT14:FKV43 FUP14:FUR43 GEL14:GEN43 GOH14:GOJ43 GYD14:GYF43 HHZ14:HIB43 HRV14:HRX43 IBR14:IBT43 ILN14:ILP43 IVJ14:IVL43 JFF14:JFH43 JPB14:JPD43 JYX14:JYZ43 KIT14:KIV43 KSP14:KSR43 LCL14:LCN43 LMH14:LMJ43 LWD14:LWF43 MFZ14:MGB43 MPV14:MPX43 MZR14:MZT43 NJN14:NJP43 NTJ14:NTL43 ODF14:ODH43 ONB14:OND43 OWX14:OWZ43 PGT14:PGV43 PQP14:PQR43 QAL14:QAN43 QKH14:QKJ43 QUD14:QUF43 RDZ14:REB43 RNV14:RNX43 RXR14:RXT43 SHN14:SHP43 SRJ14:SRL43 TBF14:TBH43 TLB14:TLD43 TUX14:TUZ43 UET14:UEV43 UOP14:UOR43 UYL14:UYN43 VIH14:VIJ43 VSD14:VSF43 WBZ14:WCB43 WLV14:WLX43 WVR14:WVT43 J65548:L65577 JF65548:JH65577 TB65548:TD65577 ACX65548:ACZ65577 AMT65548:AMV65577 AWP65548:AWR65577 BGL65548:BGN65577 BQH65548:BQJ65577 CAD65548:CAF65577 CJZ65548:CKB65577 CTV65548:CTX65577 DDR65548:DDT65577 DNN65548:DNP65577 DXJ65548:DXL65577 EHF65548:EHH65577 ERB65548:ERD65577 FAX65548:FAZ65577 FKT65548:FKV65577 FUP65548:FUR65577 GEL65548:GEN65577 GOH65548:GOJ65577 GYD65548:GYF65577 HHZ65548:HIB65577 HRV65548:HRX65577 IBR65548:IBT65577 ILN65548:ILP65577 IVJ65548:IVL65577 JFF65548:JFH65577 JPB65548:JPD65577 JYX65548:JYZ65577 KIT65548:KIV65577 KSP65548:KSR65577 LCL65548:LCN65577 LMH65548:LMJ65577 LWD65548:LWF65577 MFZ65548:MGB65577 MPV65548:MPX65577 MZR65548:MZT65577 NJN65548:NJP65577 NTJ65548:NTL65577 ODF65548:ODH65577 ONB65548:OND65577 OWX65548:OWZ65577 PGT65548:PGV65577 PQP65548:PQR65577 QAL65548:QAN65577 QKH65548:QKJ65577 QUD65548:QUF65577 RDZ65548:REB65577 RNV65548:RNX65577 RXR65548:RXT65577 SHN65548:SHP65577 SRJ65548:SRL65577 TBF65548:TBH65577 TLB65548:TLD65577 TUX65548:TUZ65577 UET65548:UEV65577 UOP65548:UOR65577 UYL65548:UYN65577 VIH65548:VIJ65577 VSD65548:VSF65577 WBZ65548:WCB65577 WLV65548:WLX65577 WVR65548:WVT65577 J131084:L131113 JF131084:JH131113 TB131084:TD131113 ACX131084:ACZ131113 AMT131084:AMV131113 AWP131084:AWR131113 BGL131084:BGN131113 BQH131084:BQJ131113 CAD131084:CAF131113 CJZ131084:CKB131113 CTV131084:CTX131113 DDR131084:DDT131113 DNN131084:DNP131113 DXJ131084:DXL131113 EHF131084:EHH131113 ERB131084:ERD131113 FAX131084:FAZ131113 FKT131084:FKV131113 FUP131084:FUR131113 GEL131084:GEN131113 GOH131084:GOJ131113 GYD131084:GYF131113 HHZ131084:HIB131113 HRV131084:HRX131113 IBR131084:IBT131113 ILN131084:ILP131113 IVJ131084:IVL131113 JFF131084:JFH131113 JPB131084:JPD131113 JYX131084:JYZ131113 KIT131084:KIV131113 KSP131084:KSR131113 LCL131084:LCN131113 LMH131084:LMJ131113 LWD131084:LWF131113 MFZ131084:MGB131113 MPV131084:MPX131113 MZR131084:MZT131113 NJN131084:NJP131113 NTJ131084:NTL131113 ODF131084:ODH131113 ONB131084:OND131113 OWX131084:OWZ131113 PGT131084:PGV131113 PQP131084:PQR131113 QAL131084:QAN131113 QKH131084:QKJ131113 QUD131084:QUF131113 RDZ131084:REB131113 RNV131084:RNX131113 RXR131084:RXT131113 SHN131084:SHP131113 SRJ131084:SRL131113 TBF131084:TBH131113 TLB131084:TLD131113 TUX131084:TUZ131113 UET131084:UEV131113 UOP131084:UOR131113 UYL131084:UYN131113 VIH131084:VIJ131113 VSD131084:VSF131113 WBZ131084:WCB131113 WLV131084:WLX131113 WVR131084:WVT131113 J196620:L196649 JF196620:JH196649 TB196620:TD196649 ACX196620:ACZ196649 AMT196620:AMV196649 AWP196620:AWR196649 BGL196620:BGN196649 BQH196620:BQJ196649 CAD196620:CAF196649 CJZ196620:CKB196649 CTV196620:CTX196649 DDR196620:DDT196649 DNN196620:DNP196649 DXJ196620:DXL196649 EHF196620:EHH196649 ERB196620:ERD196649 FAX196620:FAZ196649 FKT196620:FKV196649 FUP196620:FUR196649 GEL196620:GEN196649 GOH196620:GOJ196649 GYD196620:GYF196649 HHZ196620:HIB196649 HRV196620:HRX196649 IBR196620:IBT196649 ILN196620:ILP196649 IVJ196620:IVL196649 JFF196620:JFH196649 JPB196620:JPD196649 JYX196620:JYZ196649 KIT196620:KIV196649 KSP196620:KSR196649 LCL196620:LCN196649 LMH196620:LMJ196649 LWD196620:LWF196649 MFZ196620:MGB196649 MPV196620:MPX196649 MZR196620:MZT196649 NJN196620:NJP196649 NTJ196620:NTL196649 ODF196620:ODH196649 ONB196620:OND196649 OWX196620:OWZ196649 PGT196620:PGV196649 PQP196620:PQR196649 QAL196620:QAN196649 QKH196620:QKJ196649 QUD196620:QUF196649 RDZ196620:REB196649 RNV196620:RNX196649 RXR196620:RXT196649 SHN196620:SHP196649 SRJ196620:SRL196649 TBF196620:TBH196649 TLB196620:TLD196649 TUX196620:TUZ196649 UET196620:UEV196649 UOP196620:UOR196649 UYL196620:UYN196649 VIH196620:VIJ196649 VSD196620:VSF196649 WBZ196620:WCB196649 WLV196620:WLX196649 WVR196620:WVT196649 J262156:L262185 JF262156:JH262185 TB262156:TD262185 ACX262156:ACZ262185 AMT262156:AMV262185 AWP262156:AWR262185 BGL262156:BGN262185 BQH262156:BQJ262185 CAD262156:CAF262185 CJZ262156:CKB262185 CTV262156:CTX262185 DDR262156:DDT262185 DNN262156:DNP262185 DXJ262156:DXL262185 EHF262156:EHH262185 ERB262156:ERD262185 FAX262156:FAZ262185 FKT262156:FKV262185 FUP262156:FUR262185 GEL262156:GEN262185 GOH262156:GOJ262185 GYD262156:GYF262185 HHZ262156:HIB262185 HRV262156:HRX262185 IBR262156:IBT262185 ILN262156:ILP262185 IVJ262156:IVL262185 JFF262156:JFH262185 JPB262156:JPD262185 JYX262156:JYZ262185 KIT262156:KIV262185 KSP262156:KSR262185 LCL262156:LCN262185 LMH262156:LMJ262185 LWD262156:LWF262185 MFZ262156:MGB262185 MPV262156:MPX262185 MZR262156:MZT262185 NJN262156:NJP262185 NTJ262156:NTL262185 ODF262156:ODH262185 ONB262156:OND262185 OWX262156:OWZ262185 PGT262156:PGV262185 PQP262156:PQR262185 QAL262156:QAN262185 QKH262156:QKJ262185 QUD262156:QUF262185 RDZ262156:REB262185 RNV262156:RNX262185 RXR262156:RXT262185 SHN262156:SHP262185 SRJ262156:SRL262185 TBF262156:TBH262185 TLB262156:TLD262185 TUX262156:TUZ262185 UET262156:UEV262185 UOP262156:UOR262185 UYL262156:UYN262185 VIH262156:VIJ262185 VSD262156:VSF262185 WBZ262156:WCB262185 WLV262156:WLX262185 WVR262156:WVT262185 J327692:L327721 JF327692:JH327721 TB327692:TD327721 ACX327692:ACZ327721 AMT327692:AMV327721 AWP327692:AWR327721 BGL327692:BGN327721 BQH327692:BQJ327721 CAD327692:CAF327721 CJZ327692:CKB327721 CTV327692:CTX327721 DDR327692:DDT327721 DNN327692:DNP327721 DXJ327692:DXL327721 EHF327692:EHH327721 ERB327692:ERD327721 FAX327692:FAZ327721 FKT327692:FKV327721 FUP327692:FUR327721 GEL327692:GEN327721 GOH327692:GOJ327721 GYD327692:GYF327721 HHZ327692:HIB327721 HRV327692:HRX327721 IBR327692:IBT327721 ILN327692:ILP327721 IVJ327692:IVL327721 JFF327692:JFH327721 JPB327692:JPD327721 JYX327692:JYZ327721 KIT327692:KIV327721 KSP327692:KSR327721 LCL327692:LCN327721 LMH327692:LMJ327721 LWD327692:LWF327721 MFZ327692:MGB327721 MPV327692:MPX327721 MZR327692:MZT327721 NJN327692:NJP327721 NTJ327692:NTL327721 ODF327692:ODH327721 ONB327692:OND327721 OWX327692:OWZ327721 PGT327692:PGV327721 PQP327692:PQR327721 QAL327692:QAN327721 QKH327692:QKJ327721 QUD327692:QUF327721 RDZ327692:REB327721 RNV327692:RNX327721 RXR327692:RXT327721 SHN327692:SHP327721 SRJ327692:SRL327721 TBF327692:TBH327721 TLB327692:TLD327721 TUX327692:TUZ327721 UET327692:UEV327721 UOP327692:UOR327721 UYL327692:UYN327721 VIH327692:VIJ327721 VSD327692:VSF327721 WBZ327692:WCB327721 WLV327692:WLX327721 WVR327692:WVT327721 J393228:L393257 JF393228:JH393257 TB393228:TD393257 ACX393228:ACZ393257 AMT393228:AMV393257 AWP393228:AWR393257 BGL393228:BGN393257 BQH393228:BQJ393257 CAD393228:CAF393257 CJZ393228:CKB393257 CTV393228:CTX393257 DDR393228:DDT393257 DNN393228:DNP393257 DXJ393228:DXL393257 EHF393228:EHH393257 ERB393228:ERD393257 FAX393228:FAZ393257 FKT393228:FKV393257 FUP393228:FUR393257 GEL393228:GEN393257 GOH393228:GOJ393257 GYD393228:GYF393257 HHZ393228:HIB393257 HRV393228:HRX393257 IBR393228:IBT393257 ILN393228:ILP393257 IVJ393228:IVL393257 JFF393228:JFH393257 JPB393228:JPD393257 JYX393228:JYZ393257 KIT393228:KIV393257 KSP393228:KSR393257 LCL393228:LCN393257 LMH393228:LMJ393257 LWD393228:LWF393257 MFZ393228:MGB393257 MPV393228:MPX393257 MZR393228:MZT393257 NJN393228:NJP393257 NTJ393228:NTL393257 ODF393228:ODH393257 ONB393228:OND393257 OWX393228:OWZ393257 PGT393228:PGV393257 PQP393228:PQR393257 QAL393228:QAN393257 QKH393228:QKJ393257 QUD393228:QUF393257 RDZ393228:REB393257 RNV393228:RNX393257 RXR393228:RXT393257 SHN393228:SHP393257 SRJ393228:SRL393257 TBF393228:TBH393257 TLB393228:TLD393257 TUX393228:TUZ393257 UET393228:UEV393257 UOP393228:UOR393257 UYL393228:UYN393257 VIH393228:VIJ393257 VSD393228:VSF393257 WBZ393228:WCB393257 WLV393228:WLX393257 WVR393228:WVT393257 J458764:L458793 JF458764:JH458793 TB458764:TD458793 ACX458764:ACZ458793 AMT458764:AMV458793 AWP458764:AWR458793 BGL458764:BGN458793 BQH458764:BQJ458793 CAD458764:CAF458793 CJZ458764:CKB458793 CTV458764:CTX458793 DDR458764:DDT458793 DNN458764:DNP458793 DXJ458764:DXL458793 EHF458764:EHH458793 ERB458764:ERD458793 FAX458764:FAZ458793 FKT458764:FKV458793 FUP458764:FUR458793 GEL458764:GEN458793 GOH458764:GOJ458793 GYD458764:GYF458793 HHZ458764:HIB458793 HRV458764:HRX458793 IBR458764:IBT458793 ILN458764:ILP458793 IVJ458764:IVL458793 JFF458764:JFH458793 JPB458764:JPD458793 JYX458764:JYZ458793 KIT458764:KIV458793 KSP458764:KSR458793 LCL458764:LCN458793 LMH458764:LMJ458793 LWD458764:LWF458793 MFZ458764:MGB458793 MPV458764:MPX458793 MZR458764:MZT458793 NJN458764:NJP458793 NTJ458764:NTL458793 ODF458764:ODH458793 ONB458764:OND458793 OWX458764:OWZ458793 PGT458764:PGV458793 PQP458764:PQR458793 QAL458764:QAN458793 QKH458764:QKJ458793 QUD458764:QUF458793 RDZ458764:REB458793 RNV458764:RNX458793 RXR458764:RXT458793 SHN458764:SHP458793 SRJ458764:SRL458793 TBF458764:TBH458793 TLB458764:TLD458793 TUX458764:TUZ458793 UET458764:UEV458793 UOP458764:UOR458793 UYL458764:UYN458793 VIH458764:VIJ458793 VSD458764:VSF458793 WBZ458764:WCB458793 WLV458764:WLX458793 WVR458764:WVT458793 J524300:L524329 JF524300:JH524329 TB524300:TD524329 ACX524300:ACZ524329 AMT524300:AMV524329 AWP524300:AWR524329 BGL524300:BGN524329 BQH524300:BQJ524329 CAD524300:CAF524329 CJZ524300:CKB524329 CTV524300:CTX524329 DDR524300:DDT524329 DNN524300:DNP524329 DXJ524300:DXL524329 EHF524300:EHH524329 ERB524300:ERD524329 FAX524300:FAZ524329 FKT524300:FKV524329 FUP524300:FUR524329 GEL524300:GEN524329 GOH524300:GOJ524329 GYD524300:GYF524329 HHZ524300:HIB524329 HRV524300:HRX524329 IBR524300:IBT524329 ILN524300:ILP524329 IVJ524300:IVL524329 JFF524300:JFH524329 JPB524300:JPD524329 JYX524300:JYZ524329 KIT524300:KIV524329 KSP524300:KSR524329 LCL524300:LCN524329 LMH524300:LMJ524329 LWD524300:LWF524329 MFZ524300:MGB524329 MPV524300:MPX524329 MZR524300:MZT524329 NJN524300:NJP524329 NTJ524300:NTL524329 ODF524300:ODH524329 ONB524300:OND524329 OWX524300:OWZ524329 PGT524300:PGV524329 PQP524300:PQR524329 QAL524300:QAN524329 QKH524300:QKJ524329 QUD524300:QUF524329 RDZ524300:REB524329 RNV524300:RNX524329 RXR524300:RXT524329 SHN524300:SHP524329 SRJ524300:SRL524329 TBF524300:TBH524329 TLB524300:TLD524329 TUX524300:TUZ524329 UET524300:UEV524329 UOP524300:UOR524329 UYL524300:UYN524329 VIH524300:VIJ524329 VSD524300:VSF524329 WBZ524300:WCB524329 WLV524300:WLX524329 WVR524300:WVT524329 J589836:L589865 JF589836:JH589865 TB589836:TD589865 ACX589836:ACZ589865 AMT589836:AMV589865 AWP589836:AWR589865 BGL589836:BGN589865 BQH589836:BQJ589865 CAD589836:CAF589865 CJZ589836:CKB589865 CTV589836:CTX589865 DDR589836:DDT589865 DNN589836:DNP589865 DXJ589836:DXL589865 EHF589836:EHH589865 ERB589836:ERD589865 FAX589836:FAZ589865 FKT589836:FKV589865 FUP589836:FUR589865 GEL589836:GEN589865 GOH589836:GOJ589865 GYD589836:GYF589865 HHZ589836:HIB589865 HRV589836:HRX589865 IBR589836:IBT589865 ILN589836:ILP589865 IVJ589836:IVL589865 JFF589836:JFH589865 JPB589836:JPD589865 JYX589836:JYZ589865 KIT589836:KIV589865 KSP589836:KSR589865 LCL589836:LCN589865 LMH589836:LMJ589865 LWD589836:LWF589865 MFZ589836:MGB589865 MPV589836:MPX589865 MZR589836:MZT589865 NJN589836:NJP589865 NTJ589836:NTL589865 ODF589836:ODH589865 ONB589836:OND589865 OWX589836:OWZ589865 PGT589836:PGV589865 PQP589836:PQR589865 QAL589836:QAN589865 QKH589836:QKJ589865 QUD589836:QUF589865 RDZ589836:REB589865 RNV589836:RNX589865 RXR589836:RXT589865 SHN589836:SHP589865 SRJ589836:SRL589865 TBF589836:TBH589865 TLB589836:TLD589865 TUX589836:TUZ589865 UET589836:UEV589865 UOP589836:UOR589865 UYL589836:UYN589865 VIH589836:VIJ589865 VSD589836:VSF589865 WBZ589836:WCB589865 WLV589836:WLX589865 WVR589836:WVT589865 J655372:L655401 JF655372:JH655401 TB655372:TD655401 ACX655372:ACZ655401 AMT655372:AMV655401 AWP655372:AWR655401 BGL655372:BGN655401 BQH655372:BQJ655401 CAD655372:CAF655401 CJZ655372:CKB655401 CTV655372:CTX655401 DDR655372:DDT655401 DNN655372:DNP655401 DXJ655372:DXL655401 EHF655372:EHH655401 ERB655372:ERD655401 FAX655372:FAZ655401 FKT655372:FKV655401 FUP655372:FUR655401 GEL655372:GEN655401 GOH655372:GOJ655401 GYD655372:GYF655401 HHZ655372:HIB655401 HRV655372:HRX655401 IBR655372:IBT655401 ILN655372:ILP655401 IVJ655372:IVL655401 JFF655372:JFH655401 JPB655372:JPD655401 JYX655372:JYZ655401 KIT655372:KIV655401 KSP655372:KSR655401 LCL655372:LCN655401 LMH655372:LMJ655401 LWD655372:LWF655401 MFZ655372:MGB655401 MPV655372:MPX655401 MZR655372:MZT655401 NJN655372:NJP655401 NTJ655372:NTL655401 ODF655372:ODH655401 ONB655372:OND655401 OWX655372:OWZ655401 PGT655372:PGV655401 PQP655372:PQR655401 QAL655372:QAN655401 QKH655372:QKJ655401 QUD655372:QUF655401 RDZ655372:REB655401 RNV655372:RNX655401 RXR655372:RXT655401 SHN655372:SHP655401 SRJ655372:SRL655401 TBF655372:TBH655401 TLB655372:TLD655401 TUX655372:TUZ655401 UET655372:UEV655401 UOP655372:UOR655401 UYL655372:UYN655401 VIH655372:VIJ655401 VSD655372:VSF655401 WBZ655372:WCB655401 WLV655372:WLX655401 WVR655372:WVT655401 J720908:L720937 JF720908:JH720937 TB720908:TD720937 ACX720908:ACZ720937 AMT720908:AMV720937 AWP720908:AWR720937 BGL720908:BGN720937 BQH720908:BQJ720937 CAD720908:CAF720937 CJZ720908:CKB720937 CTV720908:CTX720937 DDR720908:DDT720937 DNN720908:DNP720937 DXJ720908:DXL720937 EHF720908:EHH720937 ERB720908:ERD720937 FAX720908:FAZ720937 FKT720908:FKV720937 FUP720908:FUR720937 GEL720908:GEN720937 GOH720908:GOJ720937 GYD720908:GYF720937 HHZ720908:HIB720937 HRV720908:HRX720937 IBR720908:IBT720937 ILN720908:ILP720937 IVJ720908:IVL720937 JFF720908:JFH720937 JPB720908:JPD720937 JYX720908:JYZ720937 KIT720908:KIV720937 KSP720908:KSR720937 LCL720908:LCN720937 LMH720908:LMJ720937 LWD720908:LWF720937 MFZ720908:MGB720937 MPV720908:MPX720937 MZR720908:MZT720937 NJN720908:NJP720937 NTJ720908:NTL720937 ODF720908:ODH720937 ONB720908:OND720937 OWX720908:OWZ720937 PGT720908:PGV720937 PQP720908:PQR720937 QAL720908:QAN720937 QKH720908:QKJ720937 QUD720908:QUF720937 RDZ720908:REB720937 RNV720908:RNX720937 RXR720908:RXT720937 SHN720908:SHP720937 SRJ720908:SRL720937 TBF720908:TBH720937 TLB720908:TLD720937 TUX720908:TUZ720937 UET720908:UEV720937 UOP720908:UOR720937 UYL720908:UYN720937 VIH720908:VIJ720937 VSD720908:VSF720937 WBZ720908:WCB720937 WLV720908:WLX720937 WVR720908:WVT720937 J786444:L786473 JF786444:JH786473 TB786444:TD786473 ACX786444:ACZ786473 AMT786444:AMV786473 AWP786444:AWR786473 BGL786444:BGN786473 BQH786444:BQJ786473 CAD786444:CAF786473 CJZ786444:CKB786473 CTV786444:CTX786473 DDR786444:DDT786473 DNN786444:DNP786473 DXJ786444:DXL786473 EHF786444:EHH786473 ERB786444:ERD786473 FAX786444:FAZ786473 FKT786444:FKV786473 FUP786444:FUR786473 GEL786444:GEN786473 GOH786444:GOJ786473 GYD786444:GYF786473 HHZ786444:HIB786473 HRV786444:HRX786473 IBR786444:IBT786473 ILN786444:ILP786473 IVJ786444:IVL786473 JFF786444:JFH786473 JPB786444:JPD786473 JYX786444:JYZ786473 KIT786444:KIV786473 KSP786444:KSR786473 LCL786444:LCN786473 LMH786444:LMJ786473 LWD786444:LWF786473 MFZ786444:MGB786473 MPV786444:MPX786473 MZR786444:MZT786473 NJN786444:NJP786473 NTJ786444:NTL786473 ODF786444:ODH786473 ONB786444:OND786473 OWX786444:OWZ786473 PGT786444:PGV786473 PQP786444:PQR786473 QAL786444:QAN786473 QKH786444:QKJ786473 QUD786444:QUF786473 RDZ786444:REB786473 RNV786444:RNX786473 RXR786444:RXT786473 SHN786444:SHP786473 SRJ786444:SRL786473 TBF786444:TBH786473 TLB786444:TLD786473 TUX786444:TUZ786473 UET786444:UEV786473 UOP786444:UOR786473 UYL786444:UYN786473 VIH786444:VIJ786473 VSD786444:VSF786473 WBZ786444:WCB786473 WLV786444:WLX786473 WVR786444:WVT786473 J851980:L852009 JF851980:JH852009 TB851980:TD852009 ACX851980:ACZ852009 AMT851980:AMV852009 AWP851980:AWR852009 BGL851980:BGN852009 BQH851980:BQJ852009 CAD851980:CAF852009 CJZ851980:CKB852009 CTV851980:CTX852009 DDR851980:DDT852009 DNN851980:DNP852009 DXJ851980:DXL852009 EHF851980:EHH852009 ERB851980:ERD852009 FAX851980:FAZ852009 FKT851980:FKV852009 FUP851980:FUR852009 GEL851980:GEN852009 GOH851980:GOJ852009 GYD851980:GYF852009 HHZ851980:HIB852009 HRV851980:HRX852009 IBR851980:IBT852009 ILN851980:ILP852009 IVJ851980:IVL852009 JFF851980:JFH852009 JPB851980:JPD852009 JYX851980:JYZ852009 KIT851980:KIV852009 KSP851980:KSR852009 LCL851980:LCN852009 LMH851980:LMJ852009 LWD851980:LWF852009 MFZ851980:MGB852009 MPV851980:MPX852009 MZR851980:MZT852009 NJN851980:NJP852009 NTJ851980:NTL852009 ODF851980:ODH852009 ONB851980:OND852009 OWX851980:OWZ852009 PGT851980:PGV852009 PQP851980:PQR852009 QAL851980:QAN852009 QKH851980:QKJ852009 QUD851980:QUF852009 RDZ851980:REB852009 RNV851980:RNX852009 RXR851980:RXT852009 SHN851980:SHP852009 SRJ851980:SRL852009 TBF851980:TBH852009 TLB851980:TLD852009 TUX851980:TUZ852009 UET851980:UEV852009 UOP851980:UOR852009 UYL851980:UYN852009 VIH851980:VIJ852009 VSD851980:VSF852009 WBZ851980:WCB852009 WLV851980:WLX852009 WVR851980:WVT852009 J917516:L917545 JF917516:JH917545 TB917516:TD917545 ACX917516:ACZ917545 AMT917516:AMV917545 AWP917516:AWR917545 BGL917516:BGN917545 BQH917516:BQJ917545 CAD917516:CAF917545 CJZ917516:CKB917545 CTV917516:CTX917545 DDR917516:DDT917545 DNN917516:DNP917545 DXJ917516:DXL917545 EHF917516:EHH917545 ERB917516:ERD917545 FAX917516:FAZ917545 FKT917516:FKV917545 FUP917516:FUR917545 GEL917516:GEN917545 GOH917516:GOJ917545 GYD917516:GYF917545 HHZ917516:HIB917545 HRV917516:HRX917545 IBR917516:IBT917545 ILN917516:ILP917545 IVJ917516:IVL917545 JFF917516:JFH917545 JPB917516:JPD917545 JYX917516:JYZ917545 KIT917516:KIV917545 KSP917516:KSR917545 LCL917516:LCN917545 LMH917516:LMJ917545 LWD917516:LWF917545 MFZ917516:MGB917545 MPV917516:MPX917545 MZR917516:MZT917545 NJN917516:NJP917545 NTJ917516:NTL917545 ODF917516:ODH917545 ONB917516:OND917545 OWX917516:OWZ917545 PGT917516:PGV917545 PQP917516:PQR917545 QAL917516:QAN917545 QKH917516:QKJ917545 QUD917516:QUF917545 RDZ917516:REB917545 RNV917516:RNX917545 RXR917516:RXT917545 SHN917516:SHP917545 SRJ917516:SRL917545 TBF917516:TBH917545 TLB917516:TLD917545 TUX917516:TUZ917545 UET917516:UEV917545 UOP917516:UOR917545 UYL917516:UYN917545 VIH917516:VIJ917545 VSD917516:VSF917545 WBZ917516:WCB917545 WLV917516:WLX917545 WVR917516:WVT917545 J983052:L983081 JF983052:JH983081 TB983052:TD983081 ACX983052:ACZ983081 AMT983052:AMV983081 AWP983052:AWR983081 BGL983052:BGN983081 BQH983052:BQJ983081 CAD983052:CAF983081 CJZ983052:CKB983081 CTV983052:CTX983081 DDR983052:DDT983081 DNN983052:DNP983081 DXJ983052:DXL983081 EHF983052:EHH983081 ERB983052:ERD983081 FAX983052:FAZ983081 FKT983052:FKV983081 FUP983052:FUR983081 GEL983052:GEN983081 GOH983052:GOJ983081 GYD983052:GYF983081 HHZ983052:HIB983081 HRV983052:HRX983081 IBR983052:IBT983081 ILN983052:ILP983081 IVJ983052:IVL983081 JFF983052:JFH983081 JPB983052:JPD983081 JYX983052:JYZ983081 KIT983052:KIV983081 KSP983052:KSR983081 LCL983052:LCN983081 LMH983052:LMJ983081 LWD983052:LWF983081 MFZ983052:MGB983081 MPV983052:MPX983081 MZR983052:MZT983081 NJN983052:NJP983081 NTJ983052:NTL983081 ODF983052:ODH983081 ONB983052:OND983081 OWX983052:OWZ983081 PGT983052:PGV983081 PQP983052:PQR983081 QAL983052:QAN983081 QKH983052:QKJ983081 QUD983052:QUF983081 RDZ983052:REB983081 RNV983052:RNX983081 RXR983052:RXT983081 SHN983052:SHP983081 SRJ983052:SRL983081 TBF983052:TBH983081 TLB983052:TLD983081 TUX983052:TUZ983081 UET983052:UEV983081 UOP983052:UOR983081 UYL983052:UYN983081 VIH983052:VIJ983081 VSD983052:VSF983081 WBZ983052:WCB983081 WLV983052:WLX983081" xr:uid="{4AD52914-6B87-4A83-BD5D-AA9AC6D4DCB6}">
      <formula1>$R$15:$R$35</formula1>
    </dataValidation>
    <dataValidation imeMode="halfKatakana" allowBlank="1" showInputMessage="1" showErrorMessage="1" sqref="WVO983052:WVP983081 JC14:JD43 SY14:SZ43 ACU14:ACV43 AMQ14:AMR43 AWM14:AWN43 BGI14:BGJ43 BQE14:BQF43 CAA14:CAB43 CJW14:CJX43 CTS14:CTT43 DDO14:DDP43 DNK14:DNL43 DXG14:DXH43 EHC14:EHD43 EQY14:EQZ43 FAU14:FAV43 FKQ14:FKR43 FUM14:FUN43 GEI14:GEJ43 GOE14:GOF43 GYA14:GYB43 HHW14:HHX43 HRS14:HRT43 IBO14:IBP43 ILK14:ILL43 IVG14:IVH43 JFC14:JFD43 JOY14:JOZ43 JYU14:JYV43 KIQ14:KIR43 KSM14:KSN43 LCI14:LCJ43 LME14:LMF43 LWA14:LWB43 MFW14:MFX43 MPS14:MPT43 MZO14:MZP43 NJK14:NJL43 NTG14:NTH43 ODC14:ODD43 OMY14:OMZ43 OWU14:OWV43 PGQ14:PGR43 PQM14:PQN43 QAI14:QAJ43 QKE14:QKF43 QUA14:QUB43 RDW14:RDX43 RNS14:RNT43 RXO14:RXP43 SHK14:SHL43 SRG14:SRH43 TBC14:TBD43 TKY14:TKZ43 TUU14:TUV43 UEQ14:UER43 UOM14:UON43 UYI14:UYJ43 VIE14:VIF43 VSA14:VSB43 WBW14:WBX43 WLS14:WLT43 WVO14:WVP43 G65548:H65577 JC65548:JD65577 SY65548:SZ65577 ACU65548:ACV65577 AMQ65548:AMR65577 AWM65548:AWN65577 BGI65548:BGJ65577 BQE65548:BQF65577 CAA65548:CAB65577 CJW65548:CJX65577 CTS65548:CTT65577 DDO65548:DDP65577 DNK65548:DNL65577 DXG65548:DXH65577 EHC65548:EHD65577 EQY65548:EQZ65577 FAU65548:FAV65577 FKQ65548:FKR65577 FUM65548:FUN65577 GEI65548:GEJ65577 GOE65548:GOF65577 GYA65548:GYB65577 HHW65548:HHX65577 HRS65548:HRT65577 IBO65548:IBP65577 ILK65548:ILL65577 IVG65548:IVH65577 JFC65548:JFD65577 JOY65548:JOZ65577 JYU65548:JYV65577 KIQ65548:KIR65577 KSM65548:KSN65577 LCI65548:LCJ65577 LME65548:LMF65577 LWA65548:LWB65577 MFW65548:MFX65577 MPS65548:MPT65577 MZO65548:MZP65577 NJK65548:NJL65577 NTG65548:NTH65577 ODC65548:ODD65577 OMY65548:OMZ65577 OWU65548:OWV65577 PGQ65548:PGR65577 PQM65548:PQN65577 QAI65548:QAJ65577 QKE65548:QKF65577 QUA65548:QUB65577 RDW65548:RDX65577 RNS65548:RNT65577 RXO65548:RXP65577 SHK65548:SHL65577 SRG65548:SRH65577 TBC65548:TBD65577 TKY65548:TKZ65577 TUU65548:TUV65577 UEQ65548:UER65577 UOM65548:UON65577 UYI65548:UYJ65577 VIE65548:VIF65577 VSA65548:VSB65577 WBW65548:WBX65577 WLS65548:WLT65577 WVO65548:WVP65577 G131084:H131113 JC131084:JD131113 SY131084:SZ131113 ACU131084:ACV131113 AMQ131084:AMR131113 AWM131084:AWN131113 BGI131084:BGJ131113 BQE131084:BQF131113 CAA131084:CAB131113 CJW131084:CJX131113 CTS131084:CTT131113 DDO131084:DDP131113 DNK131084:DNL131113 DXG131084:DXH131113 EHC131084:EHD131113 EQY131084:EQZ131113 FAU131084:FAV131113 FKQ131084:FKR131113 FUM131084:FUN131113 GEI131084:GEJ131113 GOE131084:GOF131113 GYA131084:GYB131113 HHW131084:HHX131113 HRS131084:HRT131113 IBO131084:IBP131113 ILK131084:ILL131113 IVG131084:IVH131113 JFC131084:JFD131113 JOY131084:JOZ131113 JYU131084:JYV131113 KIQ131084:KIR131113 KSM131084:KSN131113 LCI131084:LCJ131113 LME131084:LMF131113 LWA131084:LWB131113 MFW131084:MFX131113 MPS131084:MPT131113 MZO131084:MZP131113 NJK131084:NJL131113 NTG131084:NTH131113 ODC131084:ODD131113 OMY131084:OMZ131113 OWU131084:OWV131113 PGQ131084:PGR131113 PQM131084:PQN131113 QAI131084:QAJ131113 QKE131084:QKF131113 QUA131084:QUB131113 RDW131084:RDX131113 RNS131084:RNT131113 RXO131084:RXP131113 SHK131084:SHL131113 SRG131084:SRH131113 TBC131084:TBD131113 TKY131084:TKZ131113 TUU131084:TUV131113 UEQ131084:UER131113 UOM131084:UON131113 UYI131084:UYJ131113 VIE131084:VIF131113 VSA131084:VSB131113 WBW131084:WBX131113 WLS131084:WLT131113 WVO131084:WVP131113 G196620:H196649 JC196620:JD196649 SY196620:SZ196649 ACU196620:ACV196649 AMQ196620:AMR196649 AWM196620:AWN196649 BGI196620:BGJ196649 BQE196620:BQF196649 CAA196620:CAB196649 CJW196620:CJX196649 CTS196620:CTT196649 DDO196620:DDP196649 DNK196620:DNL196649 DXG196620:DXH196649 EHC196620:EHD196649 EQY196620:EQZ196649 FAU196620:FAV196649 FKQ196620:FKR196649 FUM196620:FUN196649 GEI196620:GEJ196649 GOE196620:GOF196649 GYA196620:GYB196649 HHW196620:HHX196649 HRS196620:HRT196649 IBO196620:IBP196649 ILK196620:ILL196649 IVG196620:IVH196649 JFC196620:JFD196649 JOY196620:JOZ196649 JYU196620:JYV196649 KIQ196620:KIR196649 KSM196620:KSN196649 LCI196620:LCJ196649 LME196620:LMF196649 LWA196620:LWB196649 MFW196620:MFX196649 MPS196620:MPT196649 MZO196620:MZP196649 NJK196620:NJL196649 NTG196620:NTH196649 ODC196620:ODD196649 OMY196620:OMZ196649 OWU196620:OWV196649 PGQ196620:PGR196649 PQM196620:PQN196649 QAI196620:QAJ196649 QKE196620:QKF196649 QUA196620:QUB196649 RDW196620:RDX196649 RNS196620:RNT196649 RXO196620:RXP196649 SHK196620:SHL196649 SRG196620:SRH196649 TBC196620:TBD196649 TKY196620:TKZ196649 TUU196620:TUV196649 UEQ196620:UER196649 UOM196620:UON196649 UYI196620:UYJ196649 VIE196620:VIF196649 VSA196620:VSB196649 WBW196620:WBX196649 WLS196620:WLT196649 WVO196620:WVP196649 G262156:H262185 JC262156:JD262185 SY262156:SZ262185 ACU262156:ACV262185 AMQ262156:AMR262185 AWM262156:AWN262185 BGI262156:BGJ262185 BQE262156:BQF262185 CAA262156:CAB262185 CJW262156:CJX262185 CTS262156:CTT262185 DDO262156:DDP262185 DNK262156:DNL262185 DXG262156:DXH262185 EHC262156:EHD262185 EQY262156:EQZ262185 FAU262156:FAV262185 FKQ262156:FKR262185 FUM262156:FUN262185 GEI262156:GEJ262185 GOE262156:GOF262185 GYA262156:GYB262185 HHW262156:HHX262185 HRS262156:HRT262185 IBO262156:IBP262185 ILK262156:ILL262185 IVG262156:IVH262185 JFC262156:JFD262185 JOY262156:JOZ262185 JYU262156:JYV262185 KIQ262156:KIR262185 KSM262156:KSN262185 LCI262156:LCJ262185 LME262156:LMF262185 LWA262156:LWB262185 MFW262156:MFX262185 MPS262156:MPT262185 MZO262156:MZP262185 NJK262156:NJL262185 NTG262156:NTH262185 ODC262156:ODD262185 OMY262156:OMZ262185 OWU262156:OWV262185 PGQ262156:PGR262185 PQM262156:PQN262185 QAI262156:QAJ262185 QKE262156:QKF262185 QUA262156:QUB262185 RDW262156:RDX262185 RNS262156:RNT262185 RXO262156:RXP262185 SHK262156:SHL262185 SRG262156:SRH262185 TBC262156:TBD262185 TKY262156:TKZ262185 TUU262156:TUV262185 UEQ262156:UER262185 UOM262156:UON262185 UYI262156:UYJ262185 VIE262156:VIF262185 VSA262156:VSB262185 WBW262156:WBX262185 WLS262156:WLT262185 WVO262156:WVP262185 G327692:H327721 JC327692:JD327721 SY327692:SZ327721 ACU327692:ACV327721 AMQ327692:AMR327721 AWM327692:AWN327721 BGI327692:BGJ327721 BQE327692:BQF327721 CAA327692:CAB327721 CJW327692:CJX327721 CTS327692:CTT327721 DDO327692:DDP327721 DNK327692:DNL327721 DXG327692:DXH327721 EHC327692:EHD327721 EQY327692:EQZ327721 FAU327692:FAV327721 FKQ327692:FKR327721 FUM327692:FUN327721 GEI327692:GEJ327721 GOE327692:GOF327721 GYA327692:GYB327721 HHW327692:HHX327721 HRS327692:HRT327721 IBO327692:IBP327721 ILK327692:ILL327721 IVG327692:IVH327721 JFC327692:JFD327721 JOY327692:JOZ327721 JYU327692:JYV327721 KIQ327692:KIR327721 KSM327692:KSN327721 LCI327692:LCJ327721 LME327692:LMF327721 LWA327692:LWB327721 MFW327692:MFX327721 MPS327692:MPT327721 MZO327692:MZP327721 NJK327692:NJL327721 NTG327692:NTH327721 ODC327692:ODD327721 OMY327692:OMZ327721 OWU327692:OWV327721 PGQ327692:PGR327721 PQM327692:PQN327721 QAI327692:QAJ327721 QKE327692:QKF327721 QUA327692:QUB327721 RDW327692:RDX327721 RNS327692:RNT327721 RXO327692:RXP327721 SHK327692:SHL327721 SRG327692:SRH327721 TBC327692:TBD327721 TKY327692:TKZ327721 TUU327692:TUV327721 UEQ327692:UER327721 UOM327692:UON327721 UYI327692:UYJ327721 VIE327692:VIF327721 VSA327692:VSB327721 WBW327692:WBX327721 WLS327692:WLT327721 WVO327692:WVP327721 G393228:H393257 JC393228:JD393257 SY393228:SZ393257 ACU393228:ACV393257 AMQ393228:AMR393257 AWM393228:AWN393257 BGI393228:BGJ393257 BQE393228:BQF393257 CAA393228:CAB393257 CJW393228:CJX393257 CTS393228:CTT393257 DDO393228:DDP393257 DNK393228:DNL393257 DXG393228:DXH393257 EHC393228:EHD393257 EQY393228:EQZ393257 FAU393228:FAV393257 FKQ393228:FKR393257 FUM393228:FUN393257 GEI393228:GEJ393257 GOE393228:GOF393257 GYA393228:GYB393257 HHW393228:HHX393257 HRS393228:HRT393257 IBO393228:IBP393257 ILK393228:ILL393257 IVG393228:IVH393257 JFC393228:JFD393257 JOY393228:JOZ393257 JYU393228:JYV393257 KIQ393228:KIR393257 KSM393228:KSN393257 LCI393228:LCJ393257 LME393228:LMF393257 LWA393228:LWB393257 MFW393228:MFX393257 MPS393228:MPT393257 MZO393228:MZP393257 NJK393228:NJL393257 NTG393228:NTH393257 ODC393228:ODD393257 OMY393228:OMZ393257 OWU393228:OWV393257 PGQ393228:PGR393257 PQM393228:PQN393257 QAI393228:QAJ393257 QKE393228:QKF393257 QUA393228:QUB393257 RDW393228:RDX393257 RNS393228:RNT393257 RXO393228:RXP393257 SHK393228:SHL393257 SRG393228:SRH393257 TBC393228:TBD393257 TKY393228:TKZ393257 TUU393228:TUV393257 UEQ393228:UER393257 UOM393228:UON393257 UYI393228:UYJ393257 VIE393228:VIF393257 VSA393228:VSB393257 WBW393228:WBX393257 WLS393228:WLT393257 WVO393228:WVP393257 G458764:H458793 JC458764:JD458793 SY458764:SZ458793 ACU458764:ACV458793 AMQ458764:AMR458793 AWM458764:AWN458793 BGI458764:BGJ458793 BQE458764:BQF458793 CAA458764:CAB458793 CJW458764:CJX458793 CTS458764:CTT458793 DDO458764:DDP458793 DNK458764:DNL458793 DXG458764:DXH458793 EHC458764:EHD458793 EQY458764:EQZ458793 FAU458764:FAV458793 FKQ458764:FKR458793 FUM458764:FUN458793 GEI458764:GEJ458793 GOE458764:GOF458793 GYA458764:GYB458793 HHW458764:HHX458793 HRS458764:HRT458793 IBO458764:IBP458793 ILK458764:ILL458793 IVG458764:IVH458793 JFC458764:JFD458793 JOY458764:JOZ458793 JYU458764:JYV458793 KIQ458764:KIR458793 KSM458764:KSN458793 LCI458764:LCJ458793 LME458764:LMF458793 LWA458764:LWB458793 MFW458764:MFX458793 MPS458764:MPT458793 MZO458764:MZP458793 NJK458764:NJL458793 NTG458764:NTH458793 ODC458764:ODD458793 OMY458764:OMZ458793 OWU458764:OWV458793 PGQ458764:PGR458793 PQM458764:PQN458793 QAI458764:QAJ458793 QKE458764:QKF458793 QUA458764:QUB458793 RDW458764:RDX458793 RNS458764:RNT458793 RXO458764:RXP458793 SHK458764:SHL458793 SRG458764:SRH458793 TBC458764:TBD458793 TKY458764:TKZ458793 TUU458764:TUV458793 UEQ458764:UER458793 UOM458764:UON458793 UYI458764:UYJ458793 VIE458764:VIF458793 VSA458764:VSB458793 WBW458764:WBX458793 WLS458764:WLT458793 WVO458764:WVP458793 G524300:H524329 JC524300:JD524329 SY524300:SZ524329 ACU524300:ACV524329 AMQ524300:AMR524329 AWM524300:AWN524329 BGI524300:BGJ524329 BQE524300:BQF524329 CAA524300:CAB524329 CJW524300:CJX524329 CTS524300:CTT524329 DDO524300:DDP524329 DNK524300:DNL524329 DXG524300:DXH524329 EHC524300:EHD524329 EQY524300:EQZ524329 FAU524300:FAV524329 FKQ524300:FKR524329 FUM524300:FUN524329 GEI524300:GEJ524329 GOE524300:GOF524329 GYA524300:GYB524329 HHW524300:HHX524329 HRS524300:HRT524329 IBO524300:IBP524329 ILK524300:ILL524329 IVG524300:IVH524329 JFC524300:JFD524329 JOY524300:JOZ524329 JYU524300:JYV524329 KIQ524300:KIR524329 KSM524300:KSN524329 LCI524300:LCJ524329 LME524300:LMF524329 LWA524300:LWB524329 MFW524300:MFX524329 MPS524300:MPT524329 MZO524300:MZP524329 NJK524300:NJL524329 NTG524300:NTH524329 ODC524300:ODD524329 OMY524300:OMZ524329 OWU524300:OWV524329 PGQ524300:PGR524329 PQM524300:PQN524329 QAI524300:QAJ524329 QKE524300:QKF524329 QUA524300:QUB524329 RDW524300:RDX524329 RNS524300:RNT524329 RXO524300:RXP524329 SHK524300:SHL524329 SRG524300:SRH524329 TBC524300:TBD524329 TKY524300:TKZ524329 TUU524300:TUV524329 UEQ524300:UER524329 UOM524300:UON524329 UYI524300:UYJ524329 VIE524300:VIF524329 VSA524300:VSB524329 WBW524300:WBX524329 WLS524300:WLT524329 WVO524300:WVP524329 G589836:H589865 JC589836:JD589865 SY589836:SZ589865 ACU589836:ACV589865 AMQ589836:AMR589865 AWM589836:AWN589865 BGI589836:BGJ589865 BQE589836:BQF589865 CAA589836:CAB589865 CJW589836:CJX589865 CTS589836:CTT589865 DDO589836:DDP589865 DNK589836:DNL589865 DXG589836:DXH589865 EHC589836:EHD589865 EQY589836:EQZ589865 FAU589836:FAV589865 FKQ589836:FKR589865 FUM589836:FUN589865 GEI589836:GEJ589865 GOE589836:GOF589865 GYA589836:GYB589865 HHW589836:HHX589865 HRS589836:HRT589865 IBO589836:IBP589865 ILK589836:ILL589865 IVG589836:IVH589865 JFC589836:JFD589865 JOY589836:JOZ589865 JYU589836:JYV589865 KIQ589836:KIR589865 KSM589836:KSN589865 LCI589836:LCJ589865 LME589836:LMF589865 LWA589836:LWB589865 MFW589836:MFX589865 MPS589836:MPT589865 MZO589836:MZP589865 NJK589836:NJL589865 NTG589836:NTH589865 ODC589836:ODD589865 OMY589836:OMZ589865 OWU589836:OWV589865 PGQ589836:PGR589865 PQM589836:PQN589865 QAI589836:QAJ589865 QKE589836:QKF589865 QUA589836:QUB589865 RDW589836:RDX589865 RNS589836:RNT589865 RXO589836:RXP589865 SHK589836:SHL589865 SRG589836:SRH589865 TBC589836:TBD589865 TKY589836:TKZ589865 TUU589836:TUV589865 UEQ589836:UER589865 UOM589836:UON589865 UYI589836:UYJ589865 VIE589836:VIF589865 VSA589836:VSB589865 WBW589836:WBX589865 WLS589836:WLT589865 WVO589836:WVP589865 G655372:H655401 JC655372:JD655401 SY655372:SZ655401 ACU655372:ACV655401 AMQ655372:AMR655401 AWM655372:AWN655401 BGI655372:BGJ655401 BQE655372:BQF655401 CAA655372:CAB655401 CJW655372:CJX655401 CTS655372:CTT655401 DDO655372:DDP655401 DNK655372:DNL655401 DXG655372:DXH655401 EHC655372:EHD655401 EQY655372:EQZ655401 FAU655372:FAV655401 FKQ655372:FKR655401 FUM655372:FUN655401 GEI655372:GEJ655401 GOE655372:GOF655401 GYA655372:GYB655401 HHW655372:HHX655401 HRS655372:HRT655401 IBO655372:IBP655401 ILK655372:ILL655401 IVG655372:IVH655401 JFC655372:JFD655401 JOY655372:JOZ655401 JYU655372:JYV655401 KIQ655372:KIR655401 KSM655372:KSN655401 LCI655372:LCJ655401 LME655372:LMF655401 LWA655372:LWB655401 MFW655372:MFX655401 MPS655372:MPT655401 MZO655372:MZP655401 NJK655372:NJL655401 NTG655372:NTH655401 ODC655372:ODD655401 OMY655372:OMZ655401 OWU655372:OWV655401 PGQ655372:PGR655401 PQM655372:PQN655401 QAI655372:QAJ655401 QKE655372:QKF655401 QUA655372:QUB655401 RDW655372:RDX655401 RNS655372:RNT655401 RXO655372:RXP655401 SHK655372:SHL655401 SRG655372:SRH655401 TBC655372:TBD655401 TKY655372:TKZ655401 TUU655372:TUV655401 UEQ655372:UER655401 UOM655372:UON655401 UYI655372:UYJ655401 VIE655372:VIF655401 VSA655372:VSB655401 WBW655372:WBX655401 WLS655372:WLT655401 WVO655372:WVP655401 G720908:H720937 JC720908:JD720937 SY720908:SZ720937 ACU720908:ACV720937 AMQ720908:AMR720937 AWM720908:AWN720937 BGI720908:BGJ720937 BQE720908:BQF720937 CAA720908:CAB720937 CJW720908:CJX720937 CTS720908:CTT720937 DDO720908:DDP720937 DNK720908:DNL720937 DXG720908:DXH720937 EHC720908:EHD720937 EQY720908:EQZ720937 FAU720908:FAV720937 FKQ720908:FKR720937 FUM720908:FUN720937 GEI720908:GEJ720937 GOE720908:GOF720937 GYA720908:GYB720937 HHW720908:HHX720937 HRS720908:HRT720937 IBO720908:IBP720937 ILK720908:ILL720937 IVG720908:IVH720937 JFC720908:JFD720937 JOY720908:JOZ720937 JYU720908:JYV720937 KIQ720908:KIR720937 KSM720908:KSN720937 LCI720908:LCJ720937 LME720908:LMF720937 LWA720908:LWB720937 MFW720908:MFX720937 MPS720908:MPT720937 MZO720908:MZP720937 NJK720908:NJL720937 NTG720908:NTH720937 ODC720908:ODD720937 OMY720908:OMZ720937 OWU720908:OWV720937 PGQ720908:PGR720937 PQM720908:PQN720937 QAI720908:QAJ720937 QKE720908:QKF720937 QUA720908:QUB720937 RDW720908:RDX720937 RNS720908:RNT720937 RXO720908:RXP720937 SHK720908:SHL720937 SRG720908:SRH720937 TBC720908:TBD720937 TKY720908:TKZ720937 TUU720908:TUV720937 UEQ720908:UER720937 UOM720908:UON720937 UYI720908:UYJ720937 VIE720908:VIF720937 VSA720908:VSB720937 WBW720908:WBX720937 WLS720908:WLT720937 WVO720908:WVP720937 G786444:H786473 JC786444:JD786473 SY786444:SZ786473 ACU786444:ACV786473 AMQ786444:AMR786473 AWM786444:AWN786473 BGI786444:BGJ786473 BQE786444:BQF786473 CAA786444:CAB786473 CJW786444:CJX786473 CTS786444:CTT786473 DDO786444:DDP786473 DNK786444:DNL786473 DXG786444:DXH786473 EHC786444:EHD786473 EQY786444:EQZ786473 FAU786444:FAV786473 FKQ786444:FKR786473 FUM786444:FUN786473 GEI786444:GEJ786473 GOE786444:GOF786473 GYA786444:GYB786473 HHW786444:HHX786473 HRS786444:HRT786473 IBO786444:IBP786473 ILK786444:ILL786473 IVG786444:IVH786473 JFC786444:JFD786473 JOY786444:JOZ786473 JYU786444:JYV786473 KIQ786444:KIR786473 KSM786444:KSN786473 LCI786444:LCJ786473 LME786444:LMF786473 LWA786444:LWB786473 MFW786444:MFX786473 MPS786444:MPT786473 MZO786444:MZP786473 NJK786444:NJL786473 NTG786444:NTH786473 ODC786444:ODD786473 OMY786444:OMZ786473 OWU786444:OWV786473 PGQ786444:PGR786473 PQM786444:PQN786473 QAI786444:QAJ786473 QKE786444:QKF786473 QUA786444:QUB786473 RDW786444:RDX786473 RNS786444:RNT786473 RXO786444:RXP786473 SHK786444:SHL786473 SRG786444:SRH786473 TBC786444:TBD786473 TKY786444:TKZ786473 TUU786444:TUV786473 UEQ786444:UER786473 UOM786444:UON786473 UYI786444:UYJ786473 VIE786444:VIF786473 VSA786444:VSB786473 WBW786444:WBX786473 WLS786444:WLT786473 WVO786444:WVP786473 G851980:H852009 JC851980:JD852009 SY851980:SZ852009 ACU851980:ACV852009 AMQ851980:AMR852009 AWM851980:AWN852009 BGI851980:BGJ852009 BQE851980:BQF852009 CAA851980:CAB852009 CJW851980:CJX852009 CTS851980:CTT852009 DDO851980:DDP852009 DNK851980:DNL852009 DXG851980:DXH852009 EHC851980:EHD852009 EQY851980:EQZ852009 FAU851980:FAV852009 FKQ851980:FKR852009 FUM851980:FUN852009 GEI851980:GEJ852009 GOE851980:GOF852009 GYA851980:GYB852009 HHW851980:HHX852009 HRS851980:HRT852009 IBO851980:IBP852009 ILK851980:ILL852009 IVG851980:IVH852009 JFC851980:JFD852009 JOY851980:JOZ852009 JYU851980:JYV852009 KIQ851980:KIR852009 KSM851980:KSN852009 LCI851980:LCJ852009 LME851980:LMF852009 LWA851980:LWB852009 MFW851980:MFX852009 MPS851980:MPT852009 MZO851980:MZP852009 NJK851980:NJL852009 NTG851980:NTH852009 ODC851980:ODD852009 OMY851980:OMZ852009 OWU851980:OWV852009 PGQ851980:PGR852009 PQM851980:PQN852009 QAI851980:QAJ852009 QKE851980:QKF852009 QUA851980:QUB852009 RDW851980:RDX852009 RNS851980:RNT852009 RXO851980:RXP852009 SHK851980:SHL852009 SRG851980:SRH852009 TBC851980:TBD852009 TKY851980:TKZ852009 TUU851980:TUV852009 UEQ851980:UER852009 UOM851980:UON852009 UYI851980:UYJ852009 VIE851980:VIF852009 VSA851980:VSB852009 WBW851980:WBX852009 WLS851980:WLT852009 WVO851980:WVP852009 G917516:H917545 JC917516:JD917545 SY917516:SZ917545 ACU917516:ACV917545 AMQ917516:AMR917545 AWM917516:AWN917545 BGI917516:BGJ917545 BQE917516:BQF917545 CAA917516:CAB917545 CJW917516:CJX917545 CTS917516:CTT917545 DDO917516:DDP917545 DNK917516:DNL917545 DXG917516:DXH917545 EHC917516:EHD917545 EQY917516:EQZ917545 FAU917516:FAV917545 FKQ917516:FKR917545 FUM917516:FUN917545 GEI917516:GEJ917545 GOE917516:GOF917545 GYA917516:GYB917545 HHW917516:HHX917545 HRS917516:HRT917545 IBO917516:IBP917545 ILK917516:ILL917545 IVG917516:IVH917545 JFC917516:JFD917545 JOY917516:JOZ917545 JYU917516:JYV917545 KIQ917516:KIR917545 KSM917516:KSN917545 LCI917516:LCJ917545 LME917516:LMF917545 LWA917516:LWB917545 MFW917516:MFX917545 MPS917516:MPT917545 MZO917516:MZP917545 NJK917516:NJL917545 NTG917516:NTH917545 ODC917516:ODD917545 OMY917516:OMZ917545 OWU917516:OWV917545 PGQ917516:PGR917545 PQM917516:PQN917545 QAI917516:QAJ917545 QKE917516:QKF917545 QUA917516:QUB917545 RDW917516:RDX917545 RNS917516:RNT917545 RXO917516:RXP917545 SHK917516:SHL917545 SRG917516:SRH917545 TBC917516:TBD917545 TKY917516:TKZ917545 TUU917516:TUV917545 UEQ917516:UER917545 UOM917516:UON917545 UYI917516:UYJ917545 VIE917516:VIF917545 VSA917516:VSB917545 WBW917516:WBX917545 WLS917516:WLT917545 WVO917516:WVP917545 G983052:H983081 JC983052:JD983081 SY983052:SZ983081 ACU983052:ACV983081 AMQ983052:AMR983081 AWM983052:AWN983081 BGI983052:BGJ983081 BQE983052:BQF983081 CAA983052:CAB983081 CJW983052:CJX983081 CTS983052:CTT983081 DDO983052:DDP983081 DNK983052:DNL983081 DXG983052:DXH983081 EHC983052:EHD983081 EQY983052:EQZ983081 FAU983052:FAV983081 FKQ983052:FKR983081 FUM983052:FUN983081 GEI983052:GEJ983081 GOE983052:GOF983081 GYA983052:GYB983081 HHW983052:HHX983081 HRS983052:HRT983081 IBO983052:IBP983081 ILK983052:ILL983081 IVG983052:IVH983081 JFC983052:JFD983081 JOY983052:JOZ983081 JYU983052:JYV983081 KIQ983052:KIR983081 KSM983052:KSN983081 LCI983052:LCJ983081 LME983052:LMF983081 LWA983052:LWB983081 MFW983052:MFX983081 MPS983052:MPT983081 MZO983052:MZP983081 NJK983052:NJL983081 NTG983052:NTH983081 ODC983052:ODD983081 OMY983052:OMZ983081 OWU983052:OWV983081 PGQ983052:PGR983081 PQM983052:PQN983081 QAI983052:QAJ983081 QKE983052:QKF983081 QUA983052:QUB983081 RDW983052:RDX983081 RNS983052:RNT983081 RXO983052:RXP983081 SHK983052:SHL983081 SRG983052:SRH983081 TBC983052:TBD983081 TKY983052:TKZ983081 TUU983052:TUV983081 UEQ983052:UER983081 UOM983052:UON983081 UYI983052:UYJ983081 VIE983052:VIF983081 VSA983052:VSB983081 WBW983052:WBX983081 WLS983052:WLT983081" xr:uid="{B77A1723-0504-4844-8766-DBE900FAFBD6}"/>
    <dataValidation imeMode="disabled" allowBlank="1" showInputMessage="1" showErrorMessage="1" sqref="WVL983052:WVL983081 JE14:JE43 TA14:TA43 ACW14:ACW43 AMS14:AMS43 AWO14:AWO43 BGK14:BGK43 BQG14:BQG43 CAC14:CAC43 CJY14:CJY43 CTU14:CTU43 DDQ14:DDQ43 DNM14:DNM43 DXI14:DXI43 EHE14:EHE43 ERA14:ERA43 FAW14:FAW43 FKS14:FKS43 FUO14:FUO43 GEK14:GEK43 GOG14:GOG43 GYC14:GYC43 HHY14:HHY43 HRU14:HRU43 IBQ14:IBQ43 ILM14:ILM43 IVI14:IVI43 JFE14:JFE43 JPA14:JPA43 JYW14:JYW43 KIS14:KIS43 KSO14:KSO43 LCK14:LCK43 LMG14:LMG43 LWC14:LWC43 MFY14:MFY43 MPU14:MPU43 MZQ14:MZQ43 NJM14:NJM43 NTI14:NTI43 ODE14:ODE43 ONA14:ONA43 OWW14:OWW43 PGS14:PGS43 PQO14:PQO43 QAK14:QAK43 QKG14:QKG43 QUC14:QUC43 RDY14:RDY43 RNU14:RNU43 RXQ14:RXQ43 SHM14:SHM43 SRI14:SRI43 TBE14:TBE43 TLA14:TLA43 TUW14:TUW43 UES14:UES43 UOO14:UOO43 UYK14:UYK43 VIG14:VIG43 VSC14:VSC43 WBY14:WBY43 WLU14:WLU43 WVQ14:WVQ43 I65548:I65577 JE65548:JE65577 TA65548:TA65577 ACW65548:ACW65577 AMS65548:AMS65577 AWO65548:AWO65577 BGK65548:BGK65577 BQG65548:BQG65577 CAC65548:CAC65577 CJY65548:CJY65577 CTU65548:CTU65577 DDQ65548:DDQ65577 DNM65548:DNM65577 DXI65548:DXI65577 EHE65548:EHE65577 ERA65548:ERA65577 FAW65548:FAW65577 FKS65548:FKS65577 FUO65548:FUO65577 GEK65548:GEK65577 GOG65548:GOG65577 GYC65548:GYC65577 HHY65548:HHY65577 HRU65548:HRU65577 IBQ65548:IBQ65577 ILM65548:ILM65577 IVI65548:IVI65577 JFE65548:JFE65577 JPA65548:JPA65577 JYW65548:JYW65577 KIS65548:KIS65577 KSO65548:KSO65577 LCK65548:LCK65577 LMG65548:LMG65577 LWC65548:LWC65577 MFY65548:MFY65577 MPU65548:MPU65577 MZQ65548:MZQ65577 NJM65548:NJM65577 NTI65548:NTI65577 ODE65548:ODE65577 ONA65548:ONA65577 OWW65548:OWW65577 PGS65548:PGS65577 PQO65548:PQO65577 QAK65548:QAK65577 QKG65548:QKG65577 QUC65548:QUC65577 RDY65548:RDY65577 RNU65548:RNU65577 RXQ65548:RXQ65577 SHM65548:SHM65577 SRI65548:SRI65577 TBE65548:TBE65577 TLA65548:TLA65577 TUW65548:TUW65577 UES65548:UES65577 UOO65548:UOO65577 UYK65548:UYK65577 VIG65548:VIG65577 VSC65548:VSC65577 WBY65548:WBY65577 WLU65548:WLU65577 WVQ65548:WVQ65577 I131084:I131113 JE131084:JE131113 TA131084:TA131113 ACW131084:ACW131113 AMS131084:AMS131113 AWO131084:AWO131113 BGK131084:BGK131113 BQG131084:BQG131113 CAC131084:CAC131113 CJY131084:CJY131113 CTU131084:CTU131113 DDQ131084:DDQ131113 DNM131084:DNM131113 DXI131084:DXI131113 EHE131084:EHE131113 ERA131084:ERA131113 FAW131084:FAW131113 FKS131084:FKS131113 FUO131084:FUO131113 GEK131084:GEK131113 GOG131084:GOG131113 GYC131084:GYC131113 HHY131084:HHY131113 HRU131084:HRU131113 IBQ131084:IBQ131113 ILM131084:ILM131113 IVI131084:IVI131113 JFE131084:JFE131113 JPA131084:JPA131113 JYW131084:JYW131113 KIS131084:KIS131113 KSO131084:KSO131113 LCK131084:LCK131113 LMG131084:LMG131113 LWC131084:LWC131113 MFY131084:MFY131113 MPU131084:MPU131113 MZQ131084:MZQ131113 NJM131084:NJM131113 NTI131084:NTI131113 ODE131084:ODE131113 ONA131084:ONA131113 OWW131084:OWW131113 PGS131084:PGS131113 PQO131084:PQO131113 QAK131084:QAK131113 QKG131084:QKG131113 QUC131084:QUC131113 RDY131084:RDY131113 RNU131084:RNU131113 RXQ131084:RXQ131113 SHM131084:SHM131113 SRI131084:SRI131113 TBE131084:TBE131113 TLA131084:TLA131113 TUW131084:TUW131113 UES131084:UES131113 UOO131084:UOO131113 UYK131084:UYK131113 VIG131084:VIG131113 VSC131084:VSC131113 WBY131084:WBY131113 WLU131084:WLU131113 WVQ131084:WVQ131113 I196620:I196649 JE196620:JE196649 TA196620:TA196649 ACW196620:ACW196649 AMS196620:AMS196649 AWO196620:AWO196649 BGK196620:BGK196649 BQG196620:BQG196649 CAC196620:CAC196649 CJY196620:CJY196649 CTU196620:CTU196649 DDQ196620:DDQ196649 DNM196620:DNM196649 DXI196620:DXI196649 EHE196620:EHE196649 ERA196620:ERA196649 FAW196620:FAW196649 FKS196620:FKS196649 FUO196620:FUO196649 GEK196620:GEK196649 GOG196620:GOG196649 GYC196620:GYC196649 HHY196620:HHY196649 HRU196620:HRU196649 IBQ196620:IBQ196649 ILM196620:ILM196649 IVI196620:IVI196649 JFE196620:JFE196649 JPA196620:JPA196649 JYW196620:JYW196649 KIS196620:KIS196649 KSO196620:KSO196649 LCK196620:LCK196649 LMG196620:LMG196649 LWC196620:LWC196649 MFY196620:MFY196649 MPU196620:MPU196649 MZQ196620:MZQ196649 NJM196620:NJM196649 NTI196620:NTI196649 ODE196620:ODE196649 ONA196620:ONA196649 OWW196620:OWW196649 PGS196620:PGS196649 PQO196620:PQO196649 QAK196620:QAK196649 QKG196620:QKG196649 QUC196620:QUC196649 RDY196620:RDY196649 RNU196620:RNU196649 RXQ196620:RXQ196649 SHM196620:SHM196649 SRI196620:SRI196649 TBE196620:TBE196649 TLA196620:TLA196649 TUW196620:TUW196649 UES196620:UES196649 UOO196620:UOO196649 UYK196620:UYK196649 VIG196620:VIG196649 VSC196620:VSC196649 WBY196620:WBY196649 WLU196620:WLU196649 WVQ196620:WVQ196649 I262156:I262185 JE262156:JE262185 TA262156:TA262185 ACW262156:ACW262185 AMS262156:AMS262185 AWO262156:AWO262185 BGK262156:BGK262185 BQG262156:BQG262185 CAC262156:CAC262185 CJY262156:CJY262185 CTU262156:CTU262185 DDQ262156:DDQ262185 DNM262156:DNM262185 DXI262156:DXI262185 EHE262156:EHE262185 ERA262156:ERA262185 FAW262156:FAW262185 FKS262156:FKS262185 FUO262156:FUO262185 GEK262156:GEK262185 GOG262156:GOG262185 GYC262156:GYC262185 HHY262156:HHY262185 HRU262156:HRU262185 IBQ262156:IBQ262185 ILM262156:ILM262185 IVI262156:IVI262185 JFE262156:JFE262185 JPA262156:JPA262185 JYW262156:JYW262185 KIS262156:KIS262185 KSO262156:KSO262185 LCK262156:LCK262185 LMG262156:LMG262185 LWC262156:LWC262185 MFY262156:MFY262185 MPU262156:MPU262185 MZQ262156:MZQ262185 NJM262156:NJM262185 NTI262156:NTI262185 ODE262156:ODE262185 ONA262156:ONA262185 OWW262156:OWW262185 PGS262156:PGS262185 PQO262156:PQO262185 QAK262156:QAK262185 QKG262156:QKG262185 QUC262156:QUC262185 RDY262156:RDY262185 RNU262156:RNU262185 RXQ262156:RXQ262185 SHM262156:SHM262185 SRI262156:SRI262185 TBE262156:TBE262185 TLA262156:TLA262185 TUW262156:TUW262185 UES262156:UES262185 UOO262156:UOO262185 UYK262156:UYK262185 VIG262156:VIG262185 VSC262156:VSC262185 WBY262156:WBY262185 WLU262156:WLU262185 WVQ262156:WVQ262185 I327692:I327721 JE327692:JE327721 TA327692:TA327721 ACW327692:ACW327721 AMS327692:AMS327721 AWO327692:AWO327721 BGK327692:BGK327721 BQG327692:BQG327721 CAC327692:CAC327721 CJY327692:CJY327721 CTU327692:CTU327721 DDQ327692:DDQ327721 DNM327692:DNM327721 DXI327692:DXI327721 EHE327692:EHE327721 ERA327692:ERA327721 FAW327692:FAW327721 FKS327692:FKS327721 FUO327692:FUO327721 GEK327692:GEK327721 GOG327692:GOG327721 GYC327692:GYC327721 HHY327692:HHY327721 HRU327692:HRU327721 IBQ327692:IBQ327721 ILM327692:ILM327721 IVI327692:IVI327721 JFE327692:JFE327721 JPA327692:JPA327721 JYW327692:JYW327721 KIS327692:KIS327721 KSO327692:KSO327721 LCK327692:LCK327721 LMG327692:LMG327721 LWC327692:LWC327721 MFY327692:MFY327721 MPU327692:MPU327721 MZQ327692:MZQ327721 NJM327692:NJM327721 NTI327692:NTI327721 ODE327692:ODE327721 ONA327692:ONA327721 OWW327692:OWW327721 PGS327692:PGS327721 PQO327692:PQO327721 QAK327692:QAK327721 QKG327692:QKG327721 QUC327692:QUC327721 RDY327692:RDY327721 RNU327692:RNU327721 RXQ327692:RXQ327721 SHM327692:SHM327721 SRI327692:SRI327721 TBE327692:TBE327721 TLA327692:TLA327721 TUW327692:TUW327721 UES327692:UES327721 UOO327692:UOO327721 UYK327692:UYK327721 VIG327692:VIG327721 VSC327692:VSC327721 WBY327692:WBY327721 WLU327692:WLU327721 WVQ327692:WVQ327721 I393228:I393257 JE393228:JE393257 TA393228:TA393257 ACW393228:ACW393257 AMS393228:AMS393257 AWO393228:AWO393257 BGK393228:BGK393257 BQG393228:BQG393257 CAC393228:CAC393257 CJY393228:CJY393257 CTU393228:CTU393257 DDQ393228:DDQ393257 DNM393228:DNM393257 DXI393228:DXI393257 EHE393228:EHE393257 ERA393228:ERA393257 FAW393228:FAW393257 FKS393228:FKS393257 FUO393228:FUO393257 GEK393228:GEK393257 GOG393228:GOG393257 GYC393228:GYC393257 HHY393228:HHY393257 HRU393228:HRU393257 IBQ393228:IBQ393257 ILM393228:ILM393257 IVI393228:IVI393257 JFE393228:JFE393257 JPA393228:JPA393257 JYW393228:JYW393257 KIS393228:KIS393257 KSO393228:KSO393257 LCK393228:LCK393257 LMG393228:LMG393257 LWC393228:LWC393257 MFY393228:MFY393257 MPU393228:MPU393257 MZQ393228:MZQ393257 NJM393228:NJM393257 NTI393228:NTI393257 ODE393228:ODE393257 ONA393228:ONA393257 OWW393228:OWW393257 PGS393228:PGS393257 PQO393228:PQO393257 QAK393228:QAK393257 QKG393228:QKG393257 QUC393228:QUC393257 RDY393228:RDY393257 RNU393228:RNU393257 RXQ393228:RXQ393257 SHM393228:SHM393257 SRI393228:SRI393257 TBE393228:TBE393257 TLA393228:TLA393257 TUW393228:TUW393257 UES393228:UES393257 UOO393228:UOO393257 UYK393228:UYK393257 VIG393228:VIG393257 VSC393228:VSC393257 WBY393228:WBY393257 WLU393228:WLU393257 WVQ393228:WVQ393257 I458764:I458793 JE458764:JE458793 TA458764:TA458793 ACW458764:ACW458793 AMS458764:AMS458793 AWO458764:AWO458793 BGK458764:BGK458793 BQG458764:BQG458793 CAC458764:CAC458793 CJY458764:CJY458793 CTU458764:CTU458793 DDQ458764:DDQ458793 DNM458764:DNM458793 DXI458764:DXI458793 EHE458764:EHE458793 ERA458764:ERA458793 FAW458764:FAW458793 FKS458764:FKS458793 FUO458764:FUO458793 GEK458764:GEK458793 GOG458764:GOG458793 GYC458764:GYC458793 HHY458764:HHY458793 HRU458764:HRU458793 IBQ458764:IBQ458793 ILM458764:ILM458793 IVI458764:IVI458793 JFE458764:JFE458793 JPA458764:JPA458793 JYW458764:JYW458793 KIS458764:KIS458793 KSO458764:KSO458793 LCK458764:LCK458793 LMG458764:LMG458793 LWC458764:LWC458793 MFY458764:MFY458793 MPU458764:MPU458793 MZQ458764:MZQ458793 NJM458764:NJM458793 NTI458764:NTI458793 ODE458764:ODE458793 ONA458764:ONA458793 OWW458764:OWW458793 PGS458764:PGS458793 PQO458764:PQO458793 QAK458764:QAK458793 QKG458764:QKG458793 QUC458764:QUC458793 RDY458764:RDY458793 RNU458764:RNU458793 RXQ458764:RXQ458793 SHM458764:SHM458793 SRI458764:SRI458793 TBE458764:TBE458793 TLA458764:TLA458793 TUW458764:TUW458793 UES458764:UES458793 UOO458764:UOO458793 UYK458764:UYK458793 VIG458764:VIG458793 VSC458764:VSC458793 WBY458764:WBY458793 WLU458764:WLU458793 WVQ458764:WVQ458793 I524300:I524329 JE524300:JE524329 TA524300:TA524329 ACW524300:ACW524329 AMS524300:AMS524329 AWO524300:AWO524329 BGK524300:BGK524329 BQG524300:BQG524329 CAC524300:CAC524329 CJY524300:CJY524329 CTU524300:CTU524329 DDQ524300:DDQ524329 DNM524300:DNM524329 DXI524300:DXI524329 EHE524300:EHE524329 ERA524300:ERA524329 FAW524300:FAW524329 FKS524300:FKS524329 FUO524300:FUO524329 GEK524300:GEK524329 GOG524300:GOG524329 GYC524300:GYC524329 HHY524300:HHY524329 HRU524300:HRU524329 IBQ524300:IBQ524329 ILM524300:ILM524329 IVI524300:IVI524329 JFE524300:JFE524329 JPA524300:JPA524329 JYW524300:JYW524329 KIS524300:KIS524329 KSO524300:KSO524329 LCK524300:LCK524329 LMG524300:LMG524329 LWC524300:LWC524329 MFY524300:MFY524329 MPU524300:MPU524329 MZQ524300:MZQ524329 NJM524300:NJM524329 NTI524300:NTI524329 ODE524300:ODE524329 ONA524300:ONA524329 OWW524300:OWW524329 PGS524300:PGS524329 PQO524300:PQO524329 QAK524300:QAK524329 QKG524300:QKG524329 QUC524300:QUC524329 RDY524300:RDY524329 RNU524300:RNU524329 RXQ524300:RXQ524329 SHM524300:SHM524329 SRI524300:SRI524329 TBE524300:TBE524329 TLA524300:TLA524329 TUW524300:TUW524329 UES524300:UES524329 UOO524300:UOO524329 UYK524300:UYK524329 VIG524300:VIG524329 VSC524300:VSC524329 WBY524300:WBY524329 WLU524300:WLU524329 WVQ524300:WVQ524329 I589836:I589865 JE589836:JE589865 TA589836:TA589865 ACW589836:ACW589865 AMS589836:AMS589865 AWO589836:AWO589865 BGK589836:BGK589865 BQG589836:BQG589865 CAC589836:CAC589865 CJY589836:CJY589865 CTU589836:CTU589865 DDQ589836:DDQ589865 DNM589836:DNM589865 DXI589836:DXI589865 EHE589836:EHE589865 ERA589836:ERA589865 FAW589836:FAW589865 FKS589836:FKS589865 FUO589836:FUO589865 GEK589836:GEK589865 GOG589836:GOG589865 GYC589836:GYC589865 HHY589836:HHY589865 HRU589836:HRU589865 IBQ589836:IBQ589865 ILM589836:ILM589865 IVI589836:IVI589865 JFE589836:JFE589865 JPA589836:JPA589865 JYW589836:JYW589865 KIS589836:KIS589865 KSO589836:KSO589865 LCK589836:LCK589865 LMG589836:LMG589865 LWC589836:LWC589865 MFY589836:MFY589865 MPU589836:MPU589865 MZQ589836:MZQ589865 NJM589836:NJM589865 NTI589836:NTI589865 ODE589836:ODE589865 ONA589836:ONA589865 OWW589836:OWW589865 PGS589836:PGS589865 PQO589836:PQO589865 QAK589836:QAK589865 QKG589836:QKG589865 QUC589836:QUC589865 RDY589836:RDY589865 RNU589836:RNU589865 RXQ589836:RXQ589865 SHM589836:SHM589865 SRI589836:SRI589865 TBE589836:TBE589865 TLA589836:TLA589865 TUW589836:TUW589865 UES589836:UES589865 UOO589836:UOO589865 UYK589836:UYK589865 VIG589836:VIG589865 VSC589836:VSC589865 WBY589836:WBY589865 WLU589836:WLU589865 WVQ589836:WVQ589865 I655372:I655401 JE655372:JE655401 TA655372:TA655401 ACW655372:ACW655401 AMS655372:AMS655401 AWO655372:AWO655401 BGK655372:BGK655401 BQG655372:BQG655401 CAC655372:CAC655401 CJY655372:CJY655401 CTU655372:CTU655401 DDQ655372:DDQ655401 DNM655372:DNM655401 DXI655372:DXI655401 EHE655372:EHE655401 ERA655372:ERA655401 FAW655372:FAW655401 FKS655372:FKS655401 FUO655372:FUO655401 GEK655372:GEK655401 GOG655372:GOG655401 GYC655372:GYC655401 HHY655372:HHY655401 HRU655372:HRU655401 IBQ655372:IBQ655401 ILM655372:ILM655401 IVI655372:IVI655401 JFE655372:JFE655401 JPA655372:JPA655401 JYW655372:JYW655401 KIS655372:KIS655401 KSO655372:KSO655401 LCK655372:LCK655401 LMG655372:LMG655401 LWC655372:LWC655401 MFY655372:MFY655401 MPU655372:MPU655401 MZQ655372:MZQ655401 NJM655372:NJM655401 NTI655372:NTI655401 ODE655372:ODE655401 ONA655372:ONA655401 OWW655372:OWW655401 PGS655372:PGS655401 PQO655372:PQO655401 QAK655372:QAK655401 QKG655372:QKG655401 QUC655372:QUC655401 RDY655372:RDY655401 RNU655372:RNU655401 RXQ655372:RXQ655401 SHM655372:SHM655401 SRI655372:SRI655401 TBE655372:TBE655401 TLA655372:TLA655401 TUW655372:TUW655401 UES655372:UES655401 UOO655372:UOO655401 UYK655372:UYK655401 VIG655372:VIG655401 VSC655372:VSC655401 WBY655372:WBY655401 WLU655372:WLU655401 WVQ655372:WVQ655401 I720908:I720937 JE720908:JE720937 TA720908:TA720937 ACW720908:ACW720937 AMS720908:AMS720937 AWO720908:AWO720937 BGK720908:BGK720937 BQG720908:BQG720937 CAC720908:CAC720937 CJY720908:CJY720937 CTU720908:CTU720937 DDQ720908:DDQ720937 DNM720908:DNM720937 DXI720908:DXI720937 EHE720908:EHE720937 ERA720908:ERA720937 FAW720908:FAW720937 FKS720908:FKS720937 FUO720908:FUO720937 GEK720908:GEK720937 GOG720908:GOG720937 GYC720908:GYC720937 HHY720908:HHY720937 HRU720908:HRU720937 IBQ720908:IBQ720937 ILM720908:ILM720937 IVI720908:IVI720937 JFE720908:JFE720937 JPA720908:JPA720937 JYW720908:JYW720937 KIS720908:KIS720937 KSO720908:KSO720937 LCK720908:LCK720937 LMG720908:LMG720937 LWC720908:LWC720937 MFY720908:MFY720937 MPU720908:MPU720937 MZQ720908:MZQ720937 NJM720908:NJM720937 NTI720908:NTI720937 ODE720908:ODE720937 ONA720908:ONA720937 OWW720908:OWW720937 PGS720908:PGS720937 PQO720908:PQO720937 QAK720908:QAK720937 QKG720908:QKG720937 QUC720908:QUC720937 RDY720908:RDY720937 RNU720908:RNU720937 RXQ720908:RXQ720937 SHM720908:SHM720937 SRI720908:SRI720937 TBE720908:TBE720937 TLA720908:TLA720937 TUW720908:TUW720937 UES720908:UES720937 UOO720908:UOO720937 UYK720908:UYK720937 VIG720908:VIG720937 VSC720908:VSC720937 WBY720908:WBY720937 WLU720908:WLU720937 WVQ720908:WVQ720937 I786444:I786473 JE786444:JE786473 TA786444:TA786473 ACW786444:ACW786473 AMS786444:AMS786473 AWO786444:AWO786473 BGK786444:BGK786473 BQG786444:BQG786473 CAC786444:CAC786473 CJY786444:CJY786473 CTU786444:CTU786473 DDQ786444:DDQ786473 DNM786444:DNM786473 DXI786444:DXI786473 EHE786444:EHE786473 ERA786444:ERA786473 FAW786444:FAW786473 FKS786444:FKS786473 FUO786444:FUO786473 GEK786444:GEK786473 GOG786444:GOG786473 GYC786444:GYC786473 HHY786444:HHY786473 HRU786444:HRU786473 IBQ786444:IBQ786473 ILM786444:ILM786473 IVI786444:IVI786473 JFE786444:JFE786473 JPA786444:JPA786473 JYW786444:JYW786473 KIS786444:KIS786473 KSO786444:KSO786473 LCK786444:LCK786473 LMG786444:LMG786473 LWC786444:LWC786473 MFY786444:MFY786473 MPU786444:MPU786473 MZQ786444:MZQ786473 NJM786444:NJM786473 NTI786444:NTI786473 ODE786444:ODE786473 ONA786444:ONA786473 OWW786444:OWW786473 PGS786444:PGS786473 PQO786444:PQO786473 QAK786444:QAK786473 QKG786444:QKG786473 QUC786444:QUC786473 RDY786444:RDY786473 RNU786444:RNU786473 RXQ786444:RXQ786473 SHM786444:SHM786473 SRI786444:SRI786473 TBE786444:TBE786473 TLA786444:TLA786473 TUW786444:TUW786473 UES786444:UES786473 UOO786444:UOO786473 UYK786444:UYK786473 VIG786444:VIG786473 VSC786444:VSC786473 WBY786444:WBY786473 WLU786444:WLU786473 WVQ786444:WVQ786473 I851980:I852009 JE851980:JE852009 TA851980:TA852009 ACW851980:ACW852009 AMS851980:AMS852009 AWO851980:AWO852009 BGK851980:BGK852009 BQG851980:BQG852009 CAC851980:CAC852009 CJY851980:CJY852009 CTU851980:CTU852009 DDQ851980:DDQ852009 DNM851980:DNM852009 DXI851980:DXI852009 EHE851980:EHE852009 ERA851980:ERA852009 FAW851980:FAW852009 FKS851980:FKS852009 FUO851980:FUO852009 GEK851980:GEK852009 GOG851980:GOG852009 GYC851980:GYC852009 HHY851980:HHY852009 HRU851980:HRU852009 IBQ851980:IBQ852009 ILM851980:ILM852009 IVI851980:IVI852009 JFE851980:JFE852009 JPA851980:JPA852009 JYW851980:JYW852009 KIS851980:KIS852009 KSO851980:KSO852009 LCK851980:LCK852009 LMG851980:LMG852009 LWC851980:LWC852009 MFY851980:MFY852009 MPU851980:MPU852009 MZQ851980:MZQ852009 NJM851980:NJM852009 NTI851980:NTI852009 ODE851980:ODE852009 ONA851980:ONA852009 OWW851980:OWW852009 PGS851980:PGS852009 PQO851980:PQO852009 QAK851980:QAK852009 QKG851980:QKG852009 QUC851980:QUC852009 RDY851980:RDY852009 RNU851980:RNU852009 RXQ851980:RXQ852009 SHM851980:SHM852009 SRI851980:SRI852009 TBE851980:TBE852009 TLA851980:TLA852009 TUW851980:TUW852009 UES851980:UES852009 UOO851980:UOO852009 UYK851980:UYK852009 VIG851980:VIG852009 VSC851980:VSC852009 WBY851980:WBY852009 WLU851980:WLU852009 WVQ851980:WVQ852009 I917516:I917545 JE917516:JE917545 TA917516:TA917545 ACW917516:ACW917545 AMS917516:AMS917545 AWO917516:AWO917545 BGK917516:BGK917545 BQG917516:BQG917545 CAC917516:CAC917545 CJY917516:CJY917545 CTU917516:CTU917545 DDQ917516:DDQ917545 DNM917516:DNM917545 DXI917516:DXI917545 EHE917516:EHE917545 ERA917516:ERA917545 FAW917516:FAW917545 FKS917516:FKS917545 FUO917516:FUO917545 GEK917516:GEK917545 GOG917516:GOG917545 GYC917516:GYC917545 HHY917516:HHY917545 HRU917516:HRU917545 IBQ917516:IBQ917545 ILM917516:ILM917545 IVI917516:IVI917545 JFE917516:JFE917545 JPA917516:JPA917545 JYW917516:JYW917545 KIS917516:KIS917545 KSO917516:KSO917545 LCK917516:LCK917545 LMG917516:LMG917545 LWC917516:LWC917545 MFY917516:MFY917545 MPU917516:MPU917545 MZQ917516:MZQ917545 NJM917516:NJM917545 NTI917516:NTI917545 ODE917516:ODE917545 ONA917516:ONA917545 OWW917516:OWW917545 PGS917516:PGS917545 PQO917516:PQO917545 QAK917516:QAK917545 QKG917516:QKG917545 QUC917516:QUC917545 RDY917516:RDY917545 RNU917516:RNU917545 RXQ917516:RXQ917545 SHM917516:SHM917545 SRI917516:SRI917545 TBE917516:TBE917545 TLA917516:TLA917545 TUW917516:TUW917545 UES917516:UES917545 UOO917516:UOO917545 UYK917516:UYK917545 VIG917516:VIG917545 VSC917516:VSC917545 WBY917516:WBY917545 WLU917516:WLU917545 WVQ917516:WVQ917545 I983052:I983081 JE983052:JE983081 TA983052:TA983081 ACW983052:ACW983081 AMS983052:AMS983081 AWO983052:AWO983081 BGK983052:BGK983081 BQG983052:BQG983081 CAC983052:CAC983081 CJY983052:CJY983081 CTU983052:CTU983081 DDQ983052:DDQ983081 DNM983052:DNM983081 DXI983052:DXI983081 EHE983052:EHE983081 ERA983052:ERA983081 FAW983052:FAW983081 FKS983052:FKS983081 FUO983052:FUO983081 GEK983052:GEK983081 GOG983052:GOG983081 GYC983052:GYC983081 HHY983052:HHY983081 HRU983052:HRU983081 IBQ983052:IBQ983081 ILM983052:ILM983081 IVI983052:IVI983081 JFE983052:JFE983081 JPA983052:JPA983081 JYW983052:JYW983081 KIS983052:KIS983081 KSO983052:KSO983081 LCK983052:LCK983081 LMG983052:LMG983081 LWC983052:LWC983081 MFY983052:MFY983081 MPU983052:MPU983081 MZQ983052:MZQ983081 NJM983052:NJM983081 NTI983052:NTI983081 ODE983052:ODE983081 ONA983052:ONA983081 OWW983052:OWW983081 PGS983052:PGS983081 PQO983052:PQO983081 QAK983052:QAK983081 QKG983052:QKG983081 QUC983052:QUC983081 RDY983052:RDY983081 RNU983052:RNU983081 RXQ983052:RXQ983081 SHM983052:SHM983081 SRI983052:SRI983081 TBE983052:TBE983081 TLA983052:TLA983081 TUW983052:TUW983081 UES983052:UES983081 UOO983052:UOO983081 UYK983052:UYK983081 VIG983052:VIG983081 VSC983052:VSC983081 WBY983052:WBY983081 WLU983052:WLU983081 WVQ983052:WVQ983081 B14:B43 IZ14:IZ43 SV14:SV43 ACR14:ACR43 AMN14:AMN43 AWJ14:AWJ43 BGF14:BGF43 BQB14:BQB43 BZX14:BZX43 CJT14:CJT43 CTP14:CTP43 DDL14:DDL43 DNH14:DNH43 DXD14:DXD43 EGZ14:EGZ43 EQV14:EQV43 FAR14:FAR43 FKN14:FKN43 FUJ14:FUJ43 GEF14:GEF43 GOB14:GOB43 GXX14:GXX43 HHT14:HHT43 HRP14:HRP43 IBL14:IBL43 ILH14:ILH43 IVD14:IVD43 JEZ14:JEZ43 JOV14:JOV43 JYR14:JYR43 KIN14:KIN43 KSJ14:KSJ43 LCF14:LCF43 LMB14:LMB43 LVX14:LVX43 MFT14:MFT43 MPP14:MPP43 MZL14:MZL43 NJH14:NJH43 NTD14:NTD43 OCZ14:OCZ43 OMV14:OMV43 OWR14:OWR43 PGN14:PGN43 PQJ14:PQJ43 QAF14:QAF43 QKB14:QKB43 QTX14:QTX43 RDT14:RDT43 RNP14:RNP43 RXL14:RXL43 SHH14:SHH43 SRD14:SRD43 TAZ14:TAZ43 TKV14:TKV43 TUR14:TUR43 UEN14:UEN43 UOJ14:UOJ43 UYF14:UYF43 VIB14:VIB43 VRX14:VRX43 WBT14:WBT43 WLP14:WLP43 WVL14:WVL43 B65548:B65577 IZ65548:IZ65577 SV65548:SV65577 ACR65548:ACR65577 AMN65548:AMN65577 AWJ65548:AWJ65577 BGF65548:BGF65577 BQB65548:BQB65577 BZX65548:BZX65577 CJT65548:CJT65577 CTP65548:CTP65577 DDL65548:DDL65577 DNH65548:DNH65577 DXD65548:DXD65577 EGZ65548:EGZ65577 EQV65548:EQV65577 FAR65548:FAR65577 FKN65548:FKN65577 FUJ65548:FUJ65577 GEF65548:GEF65577 GOB65548:GOB65577 GXX65548:GXX65577 HHT65548:HHT65577 HRP65548:HRP65577 IBL65548:IBL65577 ILH65548:ILH65577 IVD65548:IVD65577 JEZ65548:JEZ65577 JOV65548:JOV65577 JYR65548:JYR65577 KIN65548:KIN65577 KSJ65548:KSJ65577 LCF65548:LCF65577 LMB65548:LMB65577 LVX65548:LVX65577 MFT65548:MFT65577 MPP65548:MPP65577 MZL65548:MZL65577 NJH65548:NJH65577 NTD65548:NTD65577 OCZ65548:OCZ65577 OMV65548:OMV65577 OWR65548:OWR65577 PGN65548:PGN65577 PQJ65548:PQJ65577 QAF65548:QAF65577 QKB65548:QKB65577 QTX65548:QTX65577 RDT65548:RDT65577 RNP65548:RNP65577 RXL65548:RXL65577 SHH65548:SHH65577 SRD65548:SRD65577 TAZ65548:TAZ65577 TKV65548:TKV65577 TUR65548:TUR65577 UEN65548:UEN65577 UOJ65548:UOJ65577 UYF65548:UYF65577 VIB65548:VIB65577 VRX65548:VRX65577 WBT65548:WBT65577 WLP65548:WLP65577 WVL65548:WVL65577 B131084:B131113 IZ131084:IZ131113 SV131084:SV131113 ACR131084:ACR131113 AMN131084:AMN131113 AWJ131084:AWJ131113 BGF131084:BGF131113 BQB131084:BQB131113 BZX131084:BZX131113 CJT131084:CJT131113 CTP131084:CTP131113 DDL131084:DDL131113 DNH131084:DNH131113 DXD131084:DXD131113 EGZ131084:EGZ131113 EQV131084:EQV131113 FAR131084:FAR131113 FKN131084:FKN131113 FUJ131084:FUJ131113 GEF131084:GEF131113 GOB131084:GOB131113 GXX131084:GXX131113 HHT131084:HHT131113 HRP131084:HRP131113 IBL131084:IBL131113 ILH131084:ILH131113 IVD131084:IVD131113 JEZ131084:JEZ131113 JOV131084:JOV131113 JYR131084:JYR131113 KIN131084:KIN131113 KSJ131084:KSJ131113 LCF131084:LCF131113 LMB131084:LMB131113 LVX131084:LVX131113 MFT131084:MFT131113 MPP131084:MPP131113 MZL131084:MZL131113 NJH131084:NJH131113 NTD131084:NTD131113 OCZ131084:OCZ131113 OMV131084:OMV131113 OWR131084:OWR131113 PGN131084:PGN131113 PQJ131084:PQJ131113 QAF131084:QAF131113 QKB131084:QKB131113 QTX131084:QTX131113 RDT131084:RDT131113 RNP131084:RNP131113 RXL131084:RXL131113 SHH131084:SHH131113 SRD131084:SRD131113 TAZ131084:TAZ131113 TKV131084:TKV131113 TUR131084:TUR131113 UEN131084:UEN131113 UOJ131084:UOJ131113 UYF131084:UYF131113 VIB131084:VIB131113 VRX131084:VRX131113 WBT131084:WBT131113 WLP131084:WLP131113 WVL131084:WVL131113 B196620:B196649 IZ196620:IZ196649 SV196620:SV196649 ACR196620:ACR196649 AMN196620:AMN196649 AWJ196620:AWJ196649 BGF196620:BGF196649 BQB196620:BQB196649 BZX196620:BZX196649 CJT196620:CJT196649 CTP196620:CTP196649 DDL196620:DDL196649 DNH196620:DNH196649 DXD196620:DXD196649 EGZ196620:EGZ196649 EQV196620:EQV196649 FAR196620:FAR196649 FKN196620:FKN196649 FUJ196620:FUJ196649 GEF196620:GEF196649 GOB196620:GOB196649 GXX196620:GXX196649 HHT196620:HHT196649 HRP196620:HRP196649 IBL196620:IBL196649 ILH196620:ILH196649 IVD196620:IVD196649 JEZ196620:JEZ196649 JOV196620:JOV196649 JYR196620:JYR196649 KIN196620:KIN196649 KSJ196620:KSJ196649 LCF196620:LCF196649 LMB196620:LMB196649 LVX196620:LVX196649 MFT196620:MFT196649 MPP196620:MPP196649 MZL196620:MZL196649 NJH196620:NJH196649 NTD196620:NTD196649 OCZ196620:OCZ196649 OMV196620:OMV196649 OWR196620:OWR196649 PGN196620:PGN196649 PQJ196620:PQJ196649 QAF196620:QAF196649 QKB196620:QKB196649 QTX196620:QTX196649 RDT196620:RDT196649 RNP196620:RNP196649 RXL196620:RXL196649 SHH196620:SHH196649 SRD196620:SRD196649 TAZ196620:TAZ196649 TKV196620:TKV196649 TUR196620:TUR196649 UEN196620:UEN196649 UOJ196620:UOJ196649 UYF196620:UYF196649 VIB196620:VIB196649 VRX196620:VRX196649 WBT196620:WBT196649 WLP196620:WLP196649 WVL196620:WVL196649 B262156:B262185 IZ262156:IZ262185 SV262156:SV262185 ACR262156:ACR262185 AMN262156:AMN262185 AWJ262156:AWJ262185 BGF262156:BGF262185 BQB262156:BQB262185 BZX262156:BZX262185 CJT262156:CJT262185 CTP262156:CTP262185 DDL262156:DDL262185 DNH262156:DNH262185 DXD262156:DXD262185 EGZ262156:EGZ262185 EQV262156:EQV262185 FAR262156:FAR262185 FKN262156:FKN262185 FUJ262156:FUJ262185 GEF262156:GEF262185 GOB262156:GOB262185 GXX262156:GXX262185 HHT262156:HHT262185 HRP262156:HRP262185 IBL262156:IBL262185 ILH262156:ILH262185 IVD262156:IVD262185 JEZ262156:JEZ262185 JOV262156:JOV262185 JYR262156:JYR262185 KIN262156:KIN262185 KSJ262156:KSJ262185 LCF262156:LCF262185 LMB262156:LMB262185 LVX262156:LVX262185 MFT262156:MFT262185 MPP262156:MPP262185 MZL262156:MZL262185 NJH262156:NJH262185 NTD262156:NTD262185 OCZ262156:OCZ262185 OMV262156:OMV262185 OWR262156:OWR262185 PGN262156:PGN262185 PQJ262156:PQJ262185 QAF262156:QAF262185 QKB262156:QKB262185 QTX262156:QTX262185 RDT262156:RDT262185 RNP262156:RNP262185 RXL262156:RXL262185 SHH262156:SHH262185 SRD262156:SRD262185 TAZ262156:TAZ262185 TKV262156:TKV262185 TUR262156:TUR262185 UEN262156:UEN262185 UOJ262156:UOJ262185 UYF262156:UYF262185 VIB262156:VIB262185 VRX262156:VRX262185 WBT262156:WBT262185 WLP262156:WLP262185 WVL262156:WVL262185 B327692:B327721 IZ327692:IZ327721 SV327692:SV327721 ACR327692:ACR327721 AMN327692:AMN327721 AWJ327692:AWJ327721 BGF327692:BGF327721 BQB327692:BQB327721 BZX327692:BZX327721 CJT327692:CJT327721 CTP327692:CTP327721 DDL327692:DDL327721 DNH327692:DNH327721 DXD327692:DXD327721 EGZ327692:EGZ327721 EQV327692:EQV327721 FAR327692:FAR327721 FKN327692:FKN327721 FUJ327692:FUJ327721 GEF327692:GEF327721 GOB327692:GOB327721 GXX327692:GXX327721 HHT327692:HHT327721 HRP327692:HRP327721 IBL327692:IBL327721 ILH327692:ILH327721 IVD327692:IVD327721 JEZ327692:JEZ327721 JOV327692:JOV327721 JYR327692:JYR327721 KIN327692:KIN327721 KSJ327692:KSJ327721 LCF327692:LCF327721 LMB327692:LMB327721 LVX327692:LVX327721 MFT327692:MFT327721 MPP327692:MPP327721 MZL327692:MZL327721 NJH327692:NJH327721 NTD327692:NTD327721 OCZ327692:OCZ327721 OMV327692:OMV327721 OWR327692:OWR327721 PGN327692:PGN327721 PQJ327692:PQJ327721 QAF327692:QAF327721 QKB327692:QKB327721 QTX327692:QTX327721 RDT327692:RDT327721 RNP327692:RNP327721 RXL327692:RXL327721 SHH327692:SHH327721 SRD327692:SRD327721 TAZ327692:TAZ327721 TKV327692:TKV327721 TUR327692:TUR327721 UEN327692:UEN327721 UOJ327692:UOJ327721 UYF327692:UYF327721 VIB327692:VIB327721 VRX327692:VRX327721 WBT327692:WBT327721 WLP327692:WLP327721 WVL327692:WVL327721 B393228:B393257 IZ393228:IZ393257 SV393228:SV393257 ACR393228:ACR393257 AMN393228:AMN393257 AWJ393228:AWJ393257 BGF393228:BGF393257 BQB393228:BQB393257 BZX393228:BZX393257 CJT393228:CJT393257 CTP393228:CTP393257 DDL393228:DDL393257 DNH393228:DNH393257 DXD393228:DXD393257 EGZ393228:EGZ393257 EQV393228:EQV393257 FAR393228:FAR393257 FKN393228:FKN393257 FUJ393228:FUJ393257 GEF393228:GEF393257 GOB393228:GOB393257 GXX393228:GXX393257 HHT393228:HHT393257 HRP393228:HRP393257 IBL393228:IBL393257 ILH393228:ILH393257 IVD393228:IVD393257 JEZ393228:JEZ393257 JOV393228:JOV393257 JYR393228:JYR393257 KIN393228:KIN393257 KSJ393228:KSJ393257 LCF393228:LCF393257 LMB393228:LMB393257 LVX393228:LVX393257 MFT393228:MFT393257 MPP393228:MPP393257 MZL393228:MZL393257 NJH393228:NJH393257 NTD393228:NTD393257 OCZ393228:OCZ393257 OMV393228:OMV393257 OWR393228:OWR393257 PGN393228:PGN393257 PQJ393228:PQJ393257 QAF393228:QAF393257 QKB393228:QKB393257 QTX393228:QTX393257 RDT393228:RDT393257 RNP393228:RNP393257 RXL393228:RXL393257 SHH393228:SHH393257 SRD393228:SRD393257 TAZ393228:TAZ393257 TKV393228:TKV393257 TUR393228:TUR393257 UEN393228:UEN393257 UOJ393228:UOJ393257 UYF393228:UYF393257 VIB393228:VIB393257 VRX393228:VRX393257 WBT393228:WBT393257 WLP393228:WLP393257 WVL393228:WVL393257 B458764:B458793 IZ458764:IZ458793 SV458764:SV458793 ACR458764:ACR458793 AMN458764:AMN458793 AWJ458764:AWJ458793 BGF458764:BGF458793 BQB458764:BQB458793 BZX458764:BZX458793 CJT458764:CJT458793 CTP458764:CTP458793 DDL458764:DDL458793 DNH458764:DNH458793 DXD458764:DXD458793 EGZ458764:EGZ458793 EQV458764:EQV458793 FAR458764:FAR458793 FKN458764:FKN458793 FUJ458764:FUJ458793 GEF458764:GEF458793 GOB458764:GOB458793 GXX458764:GXX458793 HHT458764:HHT458793 HRP458764:HRP458793 IBL458764:IBL458793 ILH458764:ILH458793 IVD458764:IVD458793 JEZ458764:JEZ458793 JOV458764:JOV458793 JYR458764:JYR458793 KIN458764:KIN458793 KSJ458764:KSJ458793 LCF458764:LCF458793 LMB458764:LMB458793 LVX458764:LVX458793 MFT458764:MFT458793 MPP458764:MPP458793 MZL458764:MZL458793 NJH458764:NJH458793 NTD458764:NTD458793 OCZ458764:OCZ458793 OMV458764:OMV458793 OWR458764:OWR458793 PGN458764:PGN458793 PQJ458764:PQJ458793 QAF458764:QAF458793 QKB458764:QKB458793 QTX458764:QTX458793 RDT458764:RDT458793 RNP458764:RNP458793 RXL458764:RXL458793 SHH458764:SHH458793 SRD458764:SRD458793 TAZ458764:TAZ458793 TKV458764:TKV458793 TUR458764:TUR458793 UEN458764:UEN458793 UOJ458764:UOJ458793 UYF458764:UYF458793 VIB458764:VIB458793 VRX458764:VRX458793 WBT458764:WBT458793 WLP458764:WLP458793 WVL458764:WVL458793 B524300:B524329 IZ524300:IZ524329 SV524300:SV524329 ACR524300:ACR524329 AMN524300:AMN524329 AWJ524300:AWJ524329 BGF524300:BGF524329 BQB524300:BQB524329 BZX524300:BZX524329 CJT524300:CJT524329 CTP524300:CTP524329 DDL524300:DDL524329 DNH524300:DNH524329 DXD524300:DXD524329 EGZ524300:EGZ524329 EQV524300:EQV524329 FAR524300:FAR524329 FKN524300:FKN524329 FUJ524300:FUJ524329 GEF524300:GEF524329 GOB524300:GOB524329 GXX524300:GXX524329 HHT524300:HHT524329 HRP524300:HRP524329 IBL524300:IBL524329 ILH524300:ILH524329 IVD524300:IVD524329 JEZ524300:JEZ524329 JOV524300:JOV524329 JYR524300:JYR524329 KIN524300:KIN524329 KSJ524300:KSJ524329 LCF524300:LCF524329 LMB524300:LMB524329 LVX524300:LVX524329 MFT524300:MFT524329 MPP524300:MPP524329 MZL524300:MZL524329 NJH524300:NJH524329 NTD524300:NTD524329 OCZ524300:OCZ524329 OMV524300:OMV524329 OWR524300:OWR524329 PGN524300:PGN524329 PQJ524300:PQJ524329 QAF524300:QAF524329 QKB524300:QKB524329 QTX524300:QTX524329 RDT524300:RDT524329 RNP524300:RNP524329 RXL524300:RXL524329 SHH524300:SHH524329 SRD524300:SRD524329 TAZ524300:TAZ524329 TKV524300:TKV524329 TUR524300:TUR524329 UEN524300:UEN524329 UOJ524300:UOJ524329 UYF524300:UYF524329 VIB524300:VIB524329 VRX524300:VRX524329 WBT524300:WBT524329 WLP524300:WLP524329 WVL524300:WVL524329 B589836:B589865 IZ589836:IZ589865 SV589836:SV589865 ACR589836:ACR589865 AMN589836:AMN589865 AWJ589836:AWJ589865 BGF589836:BGF589865 BQB589836:BQB589865 BZX589836:BZX589865 CJT589836:CJT589865 CTP589836:CTP589865 DDL589836:DDL589865 DNH589836:DNH589865 DXD589836:DXD589865 EGZ589836:EGZ589865 EQV589836:EQV589865 FAR589836:FAR589865 FKN589836:FKN589865 FUJ589836:FUJ589865 GEF589836:GEF589865 GOB589836:GOB589865 GXX589836:GXX589865 HHT589836:HHT589865 HRP589836:HRP589865 IBL589836:IBL589865 ILH589836:ILH589865 IVD589836:IVD589865 JEZ589836:JEZ589865 JOV589836:JOV589865 JYR589836:JYR589865 KIN589836:KIN589865 KSJ589836:KSJ589865 LCF589836:LCF589865 LMB589836:LMB589865 LVX589836:LVX589865 MFT589836:MFT589865 MPP589836:MPP589865 MZL589836:MZL589865 NJH589836:NJH589865 NTD589836:NTD589865 OCZ589836:OCZ589865 OMV589836:OMV589865 OWR589836:OWR589865 PGN589836:PGN589865 PQJ589836:PQJ589865 QAF589836:QAF589865 QKB589836:QKB589865 QTX589836:QTX589865 RDT589836:RDT589865 RNP589836:RNP589865 RXL589836:RXL589865 SHH589836:SHH589865 SRD589836:SRD589865 TAZ589836:TAZ589865 TKV589836:TKV589865 TUR589836:TUR589865 UEN589836:UEN589865 UOJ589836:UOJ589865 UYF589836:UYF589865 VIB589836:VIB589865 VRX589836:VRX589865 WBT589836:WBT589865 WLP589836:WLP589865 WVL589836:WVL589865 B655372:B655401 IZ655372:IZ655401 SV655372:SV655401 ACR655372:ACR655401 AMN655372:AMN655401 AWJ655372:AWJ655401 BGF655372:BGF655401 BQB655372:BQB655401 BZX655372:BZX655401 CJT655372:CJT655401 CTP655372:CTP655401 DDL655372:DDL655401 DNH655372:DNH655401 DXD655372:DXD655401 EGZ655372:EGZ655401 EQV655372:EQV655401 FAR655372:FAR655401 FKN655372:FKN655401 FUJ655372:FUJ655401 GEF655372:GEF655401 GOB655372:GOB655401 GXX655372:GXX655401 HHT655372:HHT655401 HRP655372:HRP655401 IBL655372:IBL655401 ILH655372:ILH655401 IVD655372:IVD655401 JEZ655372:JEZ655401 JOV655372:JOV655401 JYR655372:JYR655401 KIN655372:KIN655401 KSJ655372:KSJ655401 LCF655372:LCF655401 LMB655372:LMB655401 LVX655372:LVX655401 MFT655372:MFT655401 MPP655372:MPP655401 MZL655372:MZL655401 NJH655372:NJH655401 NTD655372:NTD655401 OCZ655372:OCZ655401 OMV655372:OMV655401 OWR655372:OWR655401 PGN655372:PGN655401 PQJ655372:PQJ655401 QAF655372:QAF655401 QKB655372:QKB655401 QTX655372:QTX655401 RDT655372:RDT655401 RNP655372:RNP655401 RXL655372:RXL655401 SHH655372:SHH655401 SRD655372:SRD655401 TAZ655372:TAZ655401 TKV655372:TKV655401 TUR655372:TUR655401 UEN655372:UEN655401 UOJ655372:UOJ655401 UYF655372:UYF655401 VIB655372:VIB655401 VRX655372:VRX655401 WBT655372:WBT655401 WLP655372:WLP655401 WVL655372:WVL655401 B720908:B720937 IZ720908:IZ720937 SV720908:SV720937 ACR720908:ACR720937 AMN720908:AMN720937 AWJ720908:AWJ720937 BGF720908:BGF720937 BQB720908:BQB720937 BZX720908:BZX720937 CJT720908:CJT720937 CTP720908:CTP720937 DDL720908:DDL720937 DNH720908:DNH720937 DXD720908:DXD720937 EGZ720908:EGZ720937 EQV720908:EQV720937 FAR720908:FAR720937 FKN720908:FKN720937 FUJ720908:FUJ720937 GEF720908:GEF720937 GOB720908:GOB720937 GXX720908:GXX720937 HHT720908:HHT720937 HRP720908:HRP720937 IBL720908:IBL720937 ILH720908:ILH720937 IVD720908:IVD720937 JEZ720908:JEZ720937 JOV720908:JOV720937 JYR720908:JYR720937 KIN720908:KIN720937 KSJ720908:KSJ720937 LCF720908:LCF720937 LMB720908:LMB720937 LVX720908:LVX720937 MFT720908:MFT720937 MPP720908:MPP720937 MZL720908:MZL720937 NJH720908:NJH720937 NTD720908:NTD720937 OCZ720908:OCZ720937 OMV720908:OMV720937 OWR720908:OWR720937 PGN720908:PGN720937 PQJ720908:PQJ720937 QAF720908:QAF720937 QKB720908:QKB720937 QTX720908:QTX720937 RDT720908:RDT720937 RNP720908:RNP720937 RXL720908:RXL720937 SHH720908:SHH720937 SRD720908:SRD720937 TAZ720908:TAZ720937 TKV720908:TKV720937 TUR720908:TUR720937 UEN720908:UEN720937 UOJ720908:UOJ720937 UYF720908:UYF720937 VIB720908:VIB720937 VRX720908:VRX720937 WBT720908:WBT720937 WLP720908:WLP720937 WVL720908:WVL720937 B786444:B786473 IZ786444:IZ786473 SV786444:SV786473 ACR786444:ACR786473 AMN786444:AMN786473 AWJ786444:AWJ786473 BGF786444:BGF786473 BQB786444:BQB786473 BZX786444:BZX786473 CJT786444:CJT786473 CTP786444:CTP786473 DDL786444:DDL786473 DNH786444:DNH786473 DXD786444:DXD786473 EGZ786444:EGZ786473 EQV786444:EQV786473 FAR786444:FAR786473 FKN786444:FKN786473 FUJ786444:FUJ786473 GEF786444:GEF786473 GOB786444:GOB786473 GXX786444:GXX786473 HHT786444:HHT786473 HRP786444:HRP786473 IBL786444:IBL786473 ILH786444:ILH786473 IVD786444:IVD786473 JEZ786444:JEZ786473 JOV786444:JOV786473 JYR786444:JYR786473 KIN786444:KIN786473 KSJ786444:KSJ786473 LCF786444:LCF786473 LMB786444:LMB786473 LVX786444:LVX786473 MFT786444:MFT786473 MPP786444:MPP786473 MZL786444:MZL786473 NJH786444:NJH786473 NTD786444:NTD786473 OCZ786444:OCZ786473 OMV786444:OMV786473 OWR786444:OWR786473 PGN786444:PGN786473 PQJ786444:PQJ786473 QAF786444:QAF786473 QKB786444:QKB786473 QTX786444:QTX786473 RDT786444:RDT786473 RNP786444:RNP786473 RXL786444:RXL786473 SHH786444:SHH786473 SRD786444:SRD786473 TAZ786444:TAZ786473 TKV786444:TKV786473 TUR786444:TUR786473 UEN786444:UEN786473 UOJ786444:UOJ786473 UYF786444:UYF786473 VIB786444:VIB786473 VRX786444:VRX786473 WBT786444:WBT786473 WLP786444:WLP786473 WVL786444:WVL786473 B851980:B852009 IZ851980:IZ852009 SV851980:SV852009 ACR851980:ACR852009 AMN851980:AMN852009 AWJ851980:AWJ852009 BGF851980:BGF852009 BQB851980:BQB852009 BZX851980:BZX852009 CJT851980:CJT852009 CTP851980:CTP852009 DDL851980:DDL852009 DNH851980:DNH852009 DXD851980:DXD852009 EGZ851980:EGZ852009 EQV851980:EQV852009 FAR851980:FAR852009 FKN851980:FKN852009 FUJ851980:FUJ852009 GEF851980:GEF852009 GOB851980:GOB852009 GXX851980:GXX852009 HHT851980:HHT852009 HRP851980:HRP852009 IBL851980:IBL852009 ILH851980:ILH852009 IVD851980:IVD852009 JEZ851980:JEZ852009 JOV851980:JOV852009 JYR851980:JYR852009 KIN851980:KIN852009 KSJ851980:KSJ852009 LCF851980:LCF852009 LMB851980:LMB852009 LVX851980:LVX852009 MFT851980:MFT852009 MPP851980:MPP852009 MZL851980:MZL852009 NJH851980:NJH852009 NTD851980:NTD852009 OCZ851980:OCZ852009 OMV851980:OMV852009 OWR851980:OWR852009 PGN851980:PGN852009 PQJ851980:PQJ852009 QAF851980:QAF852009 QKB851980:QKB852009 QTX851980:QTX852009 RDT851980:RDT852009 RNP851980:RNP852009 RXL851980:RXL852009 SHH851980:SHH852009 SRD851980:SRD852009 TAZ851980:TAZ852009 TKV851980:TKV852009 TUR851980:TUR852009 UEN851980:UEN852009 UOJ851980:UOJ852009 UYF851980:UYF852009 VIB851980:VIB852009 VRX851980:VRX852009 WBT851980:WBT852009 WLP851980:WLP852009 WVL851980:WVL852009 B917516:B917545 IZ917516:IZ917545 SV917516:SV917545 ACR917516:ACR917545 AMN917516:AMN917545 AWJ917516:AWJ917545 BGF917516:BGF917545 BQB917516:BQB917545 BZX917516:BZX917545 CJT917516:CJT917545 CTP917516:CTP917545 DDL917516:DDL917545 DNH917516:DNH917545 DXD917516:DXD917545 EGZ917516:EGZ917545 EQV917516:EQV917545 FAR917516:FAR917545 FKN917516:FKN917545 FUJ917516:FUJ917545 GEF917516:GEF917545 GOB917516:GOB917545 GXX917516:GXX917545 HHT917516:HHT917545 HRP917516:HRP917545 IBL917516:IBL917545 ILH917516:ILH917545 IVD917516:IVD917545 JEZ917516:JEZ917545 JOV917516:JOV917545 JYR917516:JYR917545 KIN917516:KIN917545 KSJ917516:KSJ917545 LCF917516:LCF917545 LMB917516:LMB917545 LVX917516:LVX917545 MFT917516:MFT917545 MPP917516:MPP917545 MZL917516:MZL917545 NJH917516:NJH917545 NTD917516:NTD917545 OCZ917516:OCZ917545 OMV917516:OMV917545 OWR917516:OWR917545 PGN917516:PGN917545 PQJ917516:PQJ917545 QAF917516:QAF917545 QKB917516:QKB917545 QTX917516:QTX917545 RDT917516:RDT917545 RNP917516:RNP917545 RXL917516:RXL917545 SHH917516:SHH917545 SRD917516:SRD917545 TAZ917516:TAZ917545 TKV917516:TKV917545 TUR917516:TUR917545 UEN917516:UEN917545 UOJ917516:UOJ917545 UYF917516:UYF917545 VIB917516:VIB917545 VRX917516:VRX917545 WBT917516:WBT917545 WLP917516:WLP917545 WVL917516:WVL917545 B983052:B983081 IZ983052:IZ983081 SV983052:SV983081 ACR983052:ACR983081 AMN983052:AMN983081 AWJ983052:AWJ983081 BGF983052:BGF983081 BQB983052:BQB983081 BZX983052:BZX983081 CJT983052:CJT983081 CTP983052:CTP983081 DDL983052:DDL983081 DNH983052:DNH983081 DXD983052:DXD983081 EGZ983052:EGZ983081 EQV983052:EQV983081 FAR983052:FAR983081 FKN983052:FKN983081 FUJ983052:FUJ983081 GEF983052:GEF983081 GOB983052:GOB983081 GXX983052:GXX983081 HHT983052:HHT983081 HRP983052:HRP983081 IBL983052:IBL983081 ILH983052:ILH983081 IVD983052:IVD983081 JEZ983052:JEZ983081 JOV983052:JOV983081 JYR983052:JYR983081 KIN983052:KIN983081 KSJ983052:KSJ983081 LCF983052:LCF983081 LMB983052:LMB983081 LVX983052:LVX983081 MFT983052:MFT983081 MPP983052:MPP983081 MZL983052:MZL983081 NJH983052:NJH983081 NTD983052:NTD983081 OCZ983052:OCZ983081 OMV983052:OMV983081 OWR983052:OWR983081 PGN983052:PGN983081 PQJ983052:PQJ983081 QAF983052:QAF983081 QKB983052:QKB983081 QTX983052:QTX983081 RDT983052:RDT983081 RNP983052:RNP983081 RXL983052:RXL983081 SHH983052:SHH983081 SRD983052:SRD983081 TAZ983052:TAZ983081 TKV983052:TKV983081 TUR983052:TUR983081 UEN983052:UEN983081 UOJ983052:UOJ983081 UYF983052:UYF983081 VIB983052:VIB983081 VRX983052:VRX983081 WBT983052:WBT983081 WLP983052:WLP983081" xr:uid="{67D0F0BD-951A-45C0-98E1-703AE25E824F}"/>
    <dataValidation imeMode="on" allowBlank="1" showInputMessage="1" showErrorMessage="1" sqref="F45:I45 JB45:JE45 SX45:TA45 ACT45:ACW45 AMP45:AMS45 AWL45:AWO45 BGH45:BGK45 BQD45:BQG45 BZZ45:CAC45 CJV45:CJY45 CTR45:CTU45 DDN45:DDQ45 DNJ45:DNM45 DXF45:DXI45 EHB45:EHE45 EQX45:ERA45 FAT45:FAW45 FKP45:FKS45 FUL45:FUO45 GEH45:GEK45 GOD45:GOG45 GXZ45:GYC45 HHV45:HHY45 HRR45:HRU45 IBN45:IBQ45 ILJ45:ILM45 IVF45:IVI45 JFB45:JFE45 JOX45:JPA45 JYT45:JYW45 KIP45:KIS45 KSL45:KSO45 LCH45:LCK45 LMD45:LMG45 LVZ45:LWC45 MFV45:MFY45 MPR45:MPU45 MZN45:MZQ45 NJJ45:NJM45 NTF45:NTI45 ODB45:ODE45 OMX45:ONA45 OWT45:OWW45 PGP45:PGS45 PQL45:PQO45 QAH45:QAK45 QKD45:QKG45 QTZ45:QUC45 RDV45:RDY45 RNR45:RNU45 RXN45:RXQ45 SHJ45:SHM45 SRF45:SRI45 TBB45:TBE45 TKX45:TLA45 TUT45:TUW45 UEP45:UES45 UOL45:UOO45 UYH45:UYK45 VID45:VIG45 VRZ45:VSC45 WBV45:WBY45 WLR45:WLU45 WVN45:WVQ45 F65579:I65579 JB65579:JE65579 SX65579:TA65579 ACT65579:ACW65579 AMP65579:AMS65579 AWL65579:AWO65579 BGH65579:BGK65579 BQD65579:BQG65579 BZZ65579:CAC65579 CJV65579:CJY65579 CTR65579:CTU65579 DDN65579:DDQ65579 DNJ65579:DNM65579 DXF65579:DXI65579 EHB65579:EHE65579 EQX65579:ERA65579 FAT65579:FAW65579 FKP65579:FKS65579 FUL65579:FUO65579 GEH65579:GEK65579 GOD65579:GOG65579 GXZ65579:GYC65579 HHV65579:HHY65579 HRR65579:HRU65579 IBN65579:IBQ65579 ILJ65579:ILM65579 IVF65579:IVI65579 JFB65579:JFE65579 JOX65579:JPA65579 JYT65579:JYW65579 KIP65579:KIS65579 KSL65579:KSO65579 LCH65579:LCK65579 LMD65579:LMG65579 LVZ65579:LWC65579 MFV65579:MFY65579 MPR65579:MPU65579 MZN65579:MZQ65579 NJJ65579:NJM65579 NTF65579:NTI65579 ODB65579:ODE65579 OMX65579:ONA65579 OWT65579:OWW65579 PGP65579:PGS65579 PQL65579:PQO65579 QAH65579:QAK65579 QKD65579:QKG65579 QTZ65579:QUC65579 RDV65579:RDY65579 RNR65579:RNU65579 RXN65579:RXQ65579 SHJ65579:SHM65579 SRF65579:SRI65579 TBB65579:TBE65579 TKX65579:TLA65579 TUT65579:TUW65579 UEP65579:UES65579 UOL65579:UOO65579 UYH65579:UYK65579 VID65579:VIG65579 VRZ65579:VSC65579 WBV65579:WBY65579 WLR65579:WLU65579 WVN65579:WVQ65579 F131115:I131115 JB131115:JE131115 SX131115:TA131115 ACT131115:ACW131115 AMP131115:AMS131115 AWL131115:AWO131115 BGH131115:BGK131115 BQD131115:BQG131115 BZZ131115:CAC131115 CJV131115:CJY131115 CTR131115:CTU131115 DDN131115:DDQ131115 DNJ131115:DNM131115 DXF131115:DXI131115 EHB131115:EHE131115 EQX131115:ERA131115 FAT131115:FAW131115 FKP131115:FKS131115 FUL131115:FUO131115 GEH131115:GEK131115 GOD131115:GOG131115 GXZ131115:GYC131115 HHV131115:HHY131115 HRR131115:HRU131115 IBN131115:IBQ131115 ILJ131115:ILM131115 IVF131115:IVI131115 JFB131115:JFE131115 JOX131115:JPA131115 JYT131115:JYW131115 KIP131115:KIS131115 KSL131115:KSO131115 LCH131115:LCK131115 LMD131115:LMG131115 LVZ131115:LWC131115 MFV131115:MFY131115 MPR131115:MPU131115 MZN131115:MZQ131115 NJJ131115:NJM131115 NTF131115:NTI131115 ODB131115:ODE131115 OMX131115:ONA131115 OWT131115:OWW131115 PGP131115:PGS131115 PQL131115:PQO131115 QAH131115:QAK131115 QKD131115:QKG131115 QTZ131115:QUC131115 RDV131115:RDY131115 RNR131115:RNU131115 RXN131115:RXQ131115 SHJ131115:SHM131115 SRF131115:SRI131115 TBB131115:TBE131115 TKX131115:TLA131115 TUT131115:TUW131115 UEP131115:UES131115 UOL131115:UOO131115 UYH131115:UYK131115 VID131115:VIG131115 VRZ131115:VSC131115 WBV131115:WBY131115 WLR131115:WLU131115 WVN131115:WVQ131115 F196651:I196651 JB196651:JE196651 SX196651:TA196651 ACT196651:ACW196651 AMP196651:AMS196651 AWL196651:AWO196651 BGH196651:BGK196651 BQD196651:BQG196651 BZZ196651:CAC196651 CJV196651:CJY196651 CTR196651:CTU196651 DDN196651:DDQ196651 DNJ196651:DNM196651 DXF196651:DXI196651 EHB196651:EHE196651 EQX196651:ERA196651 FAT196651:FAW196651 FKP196651:FKS196651 FUL196651:FUO196651 GEH196651:GEK196651 GOD196651:GOG196651 GXZ196651:GYC196651 HHV196651:HHY196651 HRR196651:HRU196651 IBN196651:IBQ196651 ILJ196651:ILM196651 IVF196651:IVI196651 JFB196651:JFE196651 JOX196651:JPA196651 JYT196651:JYW196651 KIP196651:KIS196651 KSL196651:KSO196651 LCH196651:LCK196651 LMD196651:LMG196651 LVZ196651:LWC196651 MFV196651:MFY196651 MPR196651:MPU196651 MZN196651:MZQ196651 NJJ196651:NJM196651 NTF196651:NTI196651 ODB196651:ODE196651 OMX196651:ONA196651 OWT196651:OWW196651 PGP196651:PGS196651 PQL196651:PQO196651 QAH196651:QAK196651 QKD196651:QKG196651 QTZ196651:QUC196651 RDV196651:RDY196651 RNR196651:RNU196651 RXN196651:RXQ196651 SHJ196651:SHM196651 SRF196651:SRI196651 TBB196651:TBE196651 TKX196651:TLA196651 TUT196651:TUW196651 UEP196651:UES196651 UOL196651:UOO196651 UYH196651:UYK196651 VID196651:VIG196651 VRZ196651:VSC196651 WBV196651:WBY196651 WLR196651:WLU196651 WVN196651:WVQ196651 F262187:I262187 JB262187:JE262187 SX262187:TA262187 ACT262187:ACW262187 AMP262187:AMS262187 AWL262187:AWO262187 BGH262187:BGK262187 BQD262187:BQG262187 BZZ262187:CAC262187 CJV262187:CJY262187 CTR262187:CTU262187 DDN262187:DDQ262187 DNJ262187:DNM262187 DXF262187:DXI262187 EHB262187:EHE262187 EQX262187:ERA262187 FAT262187:FAW262187 FKP262187:FKS262187 FUL262187:FUO262187 GEH262187:GEK262187 GOD262187:GOG262187 GXZ262187:GYC262187 HHV262187:HHY262187 HRR262187:HRU262187 IBN262187:IBQ262187 ILJ262187:ILM262187 IVF262187:IVI262187 JFB262187:JFE262187 JOX262187:JPA262187 JYT262187:JYW262187 KIP262187:KIS262187 KSL262187:KSO262187 LCH262187:LCK262187 LMD262187:LMG262187 LVZ262187:LWC262187 MFV262187:MFY262187 MPR262187:MPU262187 MZN262187:MZQ262187 NJJ262187:NJM262187 NTF262187:NTI262187 ODB262187:ODE262187 OMX262187:ONA262187 OWT262187:OWW262187 PGP262187:PGS262187 PQL262187:PQO262187 QAH262187:QAK262187 QKD262187:QKG262187 QTZ262187:QUC262187 RDV262187:RDY262187 RNR262187:RNU262187 RXN262187:RXQ262187 SHJ262187:SHM262187 SRF262187:SRI262187 TBB262187:TBE262187 TKX262187:TLA262187 TUT262187:TUW262187 UEP262187:UES262187 UOL262187:UOO262187 UYH262187:UYK262187 VID262187:VIG262187 VRZ262187:VSC262187 WBV262187:WBY262187 WLR262187:WLU262187 WVN262187:WVQ262187 F327723:I327723 JB327723:JE327723 SX327723:TA327723 ACT327723:ACW327723 AMP327723:AMS327723 AWL327723:AWO327723 BGH327723:BGK327723 BQD327723:BQG327723 BZZ327723:CAC327723 CJV327723:CJY327723 CTR327723:CTU327723 DDN327723:DDQ327723 DNJ327723:DNM327723 DXF327723:DXI327723 EHB327723:EHE327723 EQX327723:ERA327723 FAT327723:FAW327723 FKP327723:FKS327723 FUL327723:FUO327723 GEH327723:GEK327723 GOD327723:GOG327723 GXZ327723:GYC327723 HHV327723:HHY327723 HRR327723:HRU327723 IBN327723:IBQ327723 ILJ327723:ILM327723 IVF327723:IVI327723 JFB327723:JFE327723 JOX327723:JPA327723 JYT327723:JYW327723 KIP327723:KIS327723 KSL327723:KSO327723 LCH327723:LCK327723 LMD327723:LMG327723 LVZ327723:LWC327723 MFV327723:MFY327723 MPR327723:MPU327723 MZN327723:MZQ327723 NJJ327723:NJM327723 NTF327723:NTI327723 ODB327723:ODE327723 OMX327723:ONA327723 OWT327723:OWW327723 PGP327723:PGS327723 PQL327723:PQO327723 QAH327723:QAK327723 QKD327723:QKG327723 QTZ327723:QUC327723 RDV327723:RDY327723 RNR327723:RNU327723 RXN327723:RXQ327723 SHJ327723:SHM327723 SRF327723:SRI327723 TBB327723:TBE327723 TKX327723:TLA327723 TUT327723:TUW327723 UEP327723:UES327723 UOL327723:UOO327723 UYH327723:UYK327723 VID327723:VIG327723 VRZ327723:VSC327723 WBV327723:WBY327723 WLR327723:WLU327723 WVN327723:WVQ327723 F393259:I393259 JB393259:JE393259 SX393259:TA393259 ACT393259:ACW393259 AMP393259:AMS393259 AWL393259:AWO393259 BGH393259:BGK393259 BQD393259:BQG393259 BZZ393259:CAC393259 CJV393259:CJY393259 CTR393259:CTU393259 DDN393259:DDQ393259 DNJ393259:DNM393259 DXF393259:DXI393259 EHB393259:EHE393259 EQX393259:ERA393259 FAT393259:FAW393259 FKP393259:FKS393259 FUL393259:FUO393259 GEH393259:GEK393259 GOD393259:GOG393259 GXZ393259:GYC393259 HHV393259:HHY393259 HRR393259:HRU393259 IBN393259:IBQ393259 ILJ393259:ILM393259 IVF393259:IVI393259 JFB393259:JFE393259 JOX393259:JPA393259 JYT393259:JYW393259 KIP393259:KIS393259 KSL393259:KSO393259 LCH393259:LCK393259 LMD393259:LMG393259 LVZ393259:LWC393259 MFV393259:MFY393259 MPR393259:MPU393259 MZN393259:MZQ393259 NJJ393259:NJM393259 NTF393259:NTI393259 ODB393259:ODE393259 OMX393259:ONA393259 OWT393259:OWW393259 PGP393259:PGS393259 PQL393259:PQO393259 QAH393259:QAK393259 QKD393259:QKG393259 QTZ393259:QUC393259 RDV393259:RDY393259 RNR393259:RNU393259 RXN393259:RXQ393259 SHJ393259:SHM393259 SRF393259:SRI393259 TBB393259:TBE393259 TKX393259:TLA393259 TUT393259:TUW393259 UEP393259:UES393259 UOL393259:UOO393259 UYH393259:UYK393259 VID393259:VIG393259 VRZ393259:VSC393259 WBV393259:WBY393259 WLR393259:WLU393259 WVN393259:WVQ393259 F458795:I458795 JB458795:JE458795 SX458795:TA458795 ACT458795:ACW458795 AMP458795:AMS458795 AWL458795:AWO458795 BGH458795:BGK458795 BQD458795:BQG458795 BZZ458795:CAC458795 CJV458795:CJY458795 CTR458795:CTU458795 DDN458795:DDQ458795 DNJ458795:DNM458795 DXF458795:DXI458795 EHB458795:EHE458795 EQX458795:ERA458795 FAT458795:FAW458795 FKP458795:FKS458795 FUL458795:FUO458795 GEH458795:GEK458795 GOD458795:GOG458795 GXZ458795:GYC458795 HHV458795:HHY458795 HRR458795:HRU458795 IBN458795:IBQ458795 ILJ458795:ILM458795 IVF458795:IVI458795 JFB458795:JFE458795 JOX458795:JPA458795 JYT458795:JYW458795 KIP458795:KIS458795 KSL458795:KSO458795 LCH458795:LCK458795 LMD458795:LMG458795 LVZ458795:LWC458795 MFV458795:MFY458795 MPR458795:MPU458795 MZN458795:MZQ458795 NJJ458795:NJM458795 NTF458795:NTI458795 ODB458795:ODE458795 OMX458795:ONA458795 OWT458795:OWW458795 PGP458795:PGS458795 PQL458795:PQO458795 QAH458795:QAK458795 QKD458795:QKG458795 QTZ458795:QUC458795 RDV458795:RDY458795 RNR458795:RNU458795 RXN458795:RXQ458795 SHJ458795:SHM458795 SRF458795:SRI458795 TBB458795:TBE458795 TKX458795:TLA458795 TUT458795:TUW458795 UEP458795:UES458795 UOL458795:UOO458795 UYH458795:UYK458795 VID458795:VIG458795 VRZ458795:VSC458795 WBV458795:WBY458795 WLR458795:WLU458795 WVN458795:WVQ458795 F524331:I524331 JB524331:JE524331 SX524331:TA524331 ACT524331:ACW524331 AMP524331:AMS524331 AWL524331:AWO524331 BGH524331:BGK524331 BQD524331:BQG524331 BZZ524331:CAC524331 CJV524331:CJY524331 CTR524331:CTU524331 DDN524331:DDQ524331 DNJ524331:DNM524331 DXF524331:DXI524331 EHB524331:EHE524331 EQX524331:ERA524331 FAT524331:FAW524331 FKP524331:FKS524331 FUL524331:FUO524331 GEH524331:GEK524331 GOD524331:GOG524331 GXZ524331:GYC524331 HHV524331:HHY524331 HRR524331:HRU524331 IBN524331:IBQ524331 ILJ524331:ILM524331 IVF524331:IVI524331 JFB524331:JFE524331 JOX524331:JPA524331 JYT524331:JYW524331 KIP524331:KIS524331 KSL524331:KSO524331 LCH524331:LCK524331 LMD524331:LMG524331 LVZ524331:LWC524331 MFV524331:MFY524331 MPR524331:MPU524331 MZN524331:MZQ524331 NJJ524331:NJM524331 NTF524331:NTI524331 ODB524331:ODE524331 OMX524331:ONA524331 OWT524331:OWW524331 PGP524331:PGS524331 PQL524331:PQO524331 QAH524331:QAK524331 QKD524331:QKG524331 QTZ524331:QUC524331 RDV524331:RDY524331 RNR524331:RNU524331 RXN524331:RXQ524331 SHJ524331:SHM524331 SRF524331:SRI524331 TBB524331:TBE524331 TKX524331:TLA524331 TUT524331:TUW524331 UEP524331:UES524331 UOL524331:UOO524331 UYH524331:UYK524331 VID524331:VIG524331 VRZ524331:VSC524331 WBV524331:WBY524331 WLR524331:WLU524331 WVN524331:WVQ524331 F589867:I589867 JB589867:JE589867 SX589867:TA589867 ACT589867:ACW589867 AMP589867:AMS589867 AWL589867:AWO589867 BGH589867:BGK589867 BQD589867:BQG589867 BZZ589867:CAC589867 CJV589867:CJY589867 CTR589867:CTU589867 DDN589867:DDQ589867 DNJ589867:DNM589867 DXF589867:DXI589867 EHB589867:EHE589867 EQX589867:ERA589867 FAT589867:FAW589867 FKP589867:FKS589867 FUL589867:FUO589867 GEH589867:GEK589867 GOD589867:GOG589867 GXZ589867:GYC589867 HHV589867:HHY589867 HRR589867:HRU589867 IBN589867:IBQ589867 ILJ589867:ILM589867 IVF589867:IVI589867 JFB589867:JFE589867 JOX589867:JPA589867 JYT589867:JYW589867 KIP589867:KIS589867 KSL589867:KSO589867 LCH589867:LCK589867 LMD589867:LMG589867 LVZ589867:LWC589867 MFV589867:MFY589867 MPR589867:MPU589867 MZN589867:MZQ589867 NJJ589867:NJM589867 NTF589867:NTI589867 ODB589867:ODE589867 OMX589867:ONA589867 OWT589867:OWW589867 PGP589867:PGS589867 PQL589867:PQO589867 QAH589867:QAK589867 QKD589867:QKG589867 QTZ589867:QUC589867 RDV589867:RDY589867 RNR589867:RNU589867 RXN589867:RXQ589867 SHJ589867:SHM589867 SRF589867:SRI589867 TBB589867:TBE589867 TKX589867:TLA589867 TUT589867:TUW589867 UEP589867:UES589867 UOL589867:UOO589867 UYH589867:UYK589867 VID589867:VIG589867 VRZ589867:VSC589867 WBV589867:WBY589867 WLR589867:WLU589867 WVN589867:WVQ589867 F655403:I655403 JB655403:JE655403 SX655403:TA655403 ACT655403:ACW655403 AMP655403:AMS655403 AWL655403:AWO655403 BGH655403:BGK655403 BQD655403:BQG655403 BZZ655403:CAC655403 CJV655403:CJY655403 CTR655403:CTU655403 DDN655403:DDQ655403 DNJ655403:DNM655403 DXF655403:DXI655403 EHB655403:EHE655403 EQX655403:ERA655403 FAT655403:FAW655403 FKP655403:FKS655403 FUL655403:FUO655403 GEH655403:GEK655403 GOD655403:GOG655403 GXZ655403:GYC655403 HHV655403:HHY655403 HRR655403:HRU655403 IBN655403:IBQ655403 ILJ655403:ILM655403 IVF655403:IVI655403 JFB655403:JFE655403 JOX655403:JPA655403 JYT655403:JYW655403 KIP655403:KIS655403 KSL655403:KSO655403 LCH655403:LCK655403 LMD655403:LMG655403 LVZ655403:LWC655403 MFV655403:MFY655403 MPR655403:MPU655403 MZN655403:MZQ655403 NJJ655403:NJM655403 NTF655403:NTI655403 ODB655403:ODE655403 OMX655403:ONA655403 OWT655403:OWW655403 PGP655403:PGS655403 PQL655403:PQO655403 QAH655403:QAK655403 QKD655403:QKG655403 QTZ655403:QUC655403 RDV655403:RDY655403 RNR655403:RNU655403 RXN655403:RXQ655403 SHJ655403:SHM655403 SRF655403:SRI655403 TBB655403:TBE655403 TKX655403:TLA655403 TUT655403:TUW655403 UEP655403:UES655403 UOL655403:UOO655403 UYH655403:UYK655403 VID655403:VIG655403 VRZ655403:VSC655403 WBV655403:WBY655403 WLR655403:WLU655403 WVN655403:WVQ655403 F720939:I720939 JB720939:JE720939 SX720939:TA720939 ACT720939:ACW720939 AMP720939:AMS720939 AWL720939:AWO720939 BGH720939:BGK720939 BQD720939:BQG720939 BZZ720939:CAC720939 CJV720939:CJY720939 CTR720939:CTU720939 DDN720939:DDQ720939 DNJ720939:DNM720939 DXF720939:DXI720939 EHB720939:EHE720939 EQX720939:ERA720939 FAT720939:FAW720939 FKP720939:FKS720939 FUL720939:FUO720939 GEH720939:GEK720939 GOD720939:GOG720939 GXZ720939:GYC720939 HHV720939:HHY720939 HRR720939:HRU720939 IBN720939:IBQ720939 ILJ720939:ILM720939 IVF720939:IVI720939 JFB720939:JFE720939 JOX720939:JPA720939 JYT720939:JYW720939 KIP720939:KIS720939 KSL720939:KSO720939 LCH720939:LCK720939 LMD720939:LMG720939 LVZ720939:LWC720939 MFV720939:MFY720939 MPR720939:MPU720939 MZN720939:MZQ720939 NJJ720939:NJM720939 NTF720939:NTI720939 ODB720939:ODE720939 OMX720939:ONA720939 OWT720939:OWW720939 PGP720939:PGS720939 PQL720939:PQO720939 QAH720939:QAK720939 QKD720939:QKG720939 QTZ720939:QUC720939 RDV720939:RDY720939 RNR720939:RNU720939 RXN720939:RXQ720939 SHJ720939:SHM720939 SRF720939:SRI720939 TBB720939:TBE720939 TKX720939:TLA720939 TUT720939:TUW720939 UEP720939:UES720939 UOL720939:UOO720939 UYH720939:UYK720939 VID720939:VIG720939 VRZ720939:VSC720939 WBV720939:WBY720939 WLR720939:WLU720939 WVN720939:WVQ720939 F786475:I786475 JB786475:JE786475 SX786475:TA786475 ACT786475:ACW786475 AMP786475:AMS786475 AWL786475:AWO786475 BGH786475:BGK786475 BQD786475:BQG786475 BZZ786475:CAC786475 CJV786475:CJY786475 CTR786475:CTU786475 DDN786475:DDQ786475 DNJ786475:DNM786475 DXF786475:DXI786475 EHB786475:EHE786475 EQX786475:ERA786475 FAT786475:FAW786475 FKP786475:FKS786475 FUL786475:FUO786475 GEH786475:GEK786475 GOD786475:GOG786475 GXZ786475:GYC786475 HHV786475:HHY786475 HRR786475:HRU786475 IBN786475:IBQ786475 ILJ786475:ILM786475 IVF786475:IVI786475 JFB786475:JFE786475 JOX786475:JPA786475 JYT786475:JYW786475 KIP786475:KIS786475 KSL786475:KSO786475 LCH786475:LCK786475 LMD786475:LMG786475 LVZ786475:LWC786475 MFV786475:MFY786475 MPR786475:MPU786475 MZN786475:MZQ786475 NJJ786475:NJM786475 NTF786475:NTI786475 ODB786475:ODE786475 OMX786475:ONA786475 OWT786475:OWW786475 PGP786475:PGS786475 PQL786475:PQO786475 QAH786475:QAK786475 QKD786475:QKG786475 QTZ786475:QUC786475 RDV786475:RDY786475 RNR786475:RNU786475 RXN786475:RXQ786475 SHJ786475:SHM786475 SRF786475:SRI786475 TBB786475:TBE786475 TKX786475:TLA786475 TUT786475:TUW786475 UEP786475:UES786475 UOL786475:UOO786475 UYH786475:UYK786475 VID786475:VIG786475 VRZ786475:VSC786475 WBV786475:WBY786475 WLR786475:WLU786475 WVN786475:WVQ786475 F852011:I852011 JB852011:JE852011 SX852011:TA852011 ACT852011:ACW852011 AMP852011:AMS852011 AWL852011:AWO852011 BGH852011:BGK852011 BQD852011:BQG852011 BZZ852011:CAC852011 CJV852011:CJY852011 CTR852011:CTU852011 DDN852011:DDQ852011 DNJ852011:DNM852011 DXF852011:DXI852011 EHB852011:EHE852011 EQX852011:ERA852011 FAT852011:FAW852011 FKP852011:FKS852011 FUL852011:FUO852011 GEH852011:GEK852011 GOD852011:GOG852011 GXZ852011:GYC852011 HHV852011:HHY852011 HRR852011:HRU852011 IBN852011:IBQ852011 ILJ852011:ILM852011 IVF852011:IVI852011 JFB852011:JFE852011 JOX852011:JPA852011 JYT852011:JYW852011 KIP852011:KIS852011 KSL852011:KSO852011 LCH852011:LCK852011 LMD852011:LMG852011 LVZ852011:LWC852011 MFV852011:MFY852011 MPR852011:MPU852011 MZN852011:MZQ852011 NJJ852011:NJM852011 NTF852011:NTI852011 ODB852011:ODE852011 OMX852011:ONA852011 OWT852011:OWW852011 PGP852011:PGS852011 PQL852011:PQO852011 QAH852011:QAK852011 QKD852011:QKG852011 QTZ852011:QUC852011 RDV852011:RDY852011 RNR852011:RNU852011 RXN852011:RXQ852011 SHJ852011:SHM852011 SRF852011:SRI852011 TBB852011:TBE852011 TKX852011:TLA852011 TUT852011:TUW852011 UEP852011:UES852011 UOL852011:UOO852011 UYH852011:UYK852011 VID852011:VIG852011 VRZ852011:VSC852011 WBV852011:WBY852011 WLR852011:WLU852011 WVN852011:WVQ852011 F917547:I917547 JB917547:JE917547 SX917547:TA917547 ACT917547:ACW917547 AMP917547:AMS917547 AWL917547:AWO917547 BGH917547:BGK917547 BQD917547:BQG917547 BZZ917547:CAC917547 CJV917547:CJY917547 CTR917547:CTU917547 DDN917547:DDQ917547 DNJ917547:DNM917547 DXF917547:DXI917547 EHB917547:EHE917547 EQX917547:ERA917547 FAT917547:FAW917547 FKP917547:FKS917547 FUL917547:FUO917547 GEH917547:GEK917547 GOD917547:GOG917547 GXZ917547:GYC917547 HHV917547:HHY917547 HRR917547:HRU917547 IBN917547:IBQ917547 ILJ917547:ILM917547 IVF917547:IVI917547 JFB917547:JFE917547 JOX917547:JPA917547 JYT917547:JYW917547 KIP917547:KIS917547 KSL917547:KSO917547 LCH917547:LCK917547 LMD917547:LMG917547 LVZ917547:LWC917547 MFV917547:MFY917547 MPR917547:MPU917547 MZN917547:MZQ917547 NJJ917547:NJM917547 NTF917547:NTI917547 ODB917547:ODE917547 OMX917547:ONA917547 OWT917547:OWW917547 PGP917547:PGS917547 PQL917547:PQO917547 QAH917547:QAK917547 QKD917547:QKG917547 QTZ917547:QUC917547 RDV917547:RDY917547 RNR917547:RNU917547 RXN917547:RXQ917547 SHJ917547:SHM917547 SRF917547:SRI917547 TBB917547:TBE917547 TKX917547:TLA917547 TUT917547:TUW917547 UEP917547:UES917547 UOL917547:UOO917547 UYH917547:UYK917547 VID917547:VIG917547 VRZ917547:VSC917547 WBV917547:WBY917547 WLR917547:WLU917547 WVN917547:WVQ917547 F983083:I983083 JB983083:JE983083 SX983083:TA983083 ACT983083:ACW983083 AMP983083:AMS983083 AWL983083:AWO983083 BGH983083:BGK983083 BQD983083:BQG983083 BZZ983083:CAC983083 CJV983083:CJY983083 CTR983083:CTU983083 DDN983083:DDQ983083 DNJ983083:DNM983083 DXF983083:DXI983083 EHB983083:EHE983083 EQX983083:ERA983083 FAT983083:FAW983083 FKP983083:FKS983083 FUL983083:FUO983083 GEH983083:GEK983083 GOD983083:GOG983083 GXZ983083:GYC983083 HHV983083:HHY983083 HRR983083:HRU983083 IBN983083:IBQ983083 ILJ983083:ILM983083 IVF983083:IVI983083 JFB983083:JFE983083 JOX983083:JPA983083 JYT983083:JYW983083 KIP983083:KIS983083 KSL983083:KSO983083 LCH983083:LCK983083 LMD983083:LMG983083 LVZ983083:LWC983083 MFV983083:MFY983083 MPR983083:MPU983083 MZN983083:MZQ983083 NJJ983083:NJM983083 NTF983083:NTI983083 ODB983083:ODE983083 OMX983083:ONA983083 OWT983083:OWW983083 PGP983083:PGS983083 PQL983083:PQO983083 QAH983083:QAK983083 QKD983083:QKG983083 QTZ983083:QUC983083 RDV983083:RDY983083 RNR983083:RNU983083 RXN983083:RXQ983083 SHJ983083:SHM983083 SRF983083:SRI983083 TBB983083:TBE983083 TKX983083:TLA983083 TUT983083:TUW983083 UEP983083:UES983083 UOL983083:UOO983083 UYH983083:UYK983083 VID983083:VIG983083 VRZ983083:VSC983083 WBV983083:WBY983083 WLR983083:WLU983083 WVN983083:WVQ983083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5 JD65585 SZ65585 ACV65585 AMR65585 AWN65585 BGJ65585 BQF65585 CAB65585 CJX65585 CTT65585 DDP65585 DNL65585 DXH65585 EHD65585 EQZ65585 FAV65585 FKR65585 FUN65585 GEJ65585 GOF65585 GYB65585 HHX65585 HRT65585 IBP65585 ILL65585 IVH65585 JFD65585 JOZ65585 JYV65585 KIR65585 KSN65585 LCJ65585 LMF65585 LWB65585 MFX65585 MPT65585 MZP65585 NJL65585 NTH65585 ODD65585 OMZ65585 OWV65585 PGR65585 PQN65585 QAJ65585 QKF65585 QUB65585 RDX65585 RNT65585 RXP65585 SHL65585 SRH65585 TBD65585 TKZ65585 TUV65585 UER65585 UON65585 UYJ65585 VIF65585 VSB65585 WBX65585 WLT65585 WVP65585 H131121 JD131121 SZ131121 ACV131121 AMR131121 AWN131121 BGJ131121 BQF131121 CAB131121 CJX131121 CTT131121 DDP131121 DNL131121 DXH131121 EHD131121 EQZ131121 FAV131121 FKR131121 FUN131121 GEJ131121 GOF131121 GYB131121 HHX131121 HRT131121 IBP131121 ILL131121 IVH131121 JFD131121 JOZ131121 JYV131121 KIR131121 KSN131121 LCJ131121 LMF131121 LWB131121 MFX131121 MPT131121 MZP131121 NJL131121 NTH131121 ODD131121 OMZ131121 OWV131121 PGR131121 PQN131121 QAJ131121 QKF131121 QUB131121 RDX131121 RNT131121 RXP131121 SHL131121 SRH131121 TBD131121 TKZ131121 TUV131121 UER131121 UON131121 UYJ131121 VIF131121 VSB131121 WBX131121 WLT131121 WVP131121 H196657 JD196657 SZ196657 ACV196657 AMR196657 AWN196657 BGJ196657 BQF196657 CAB196657 CJX196657 CTT196657 DDP196657 DNL196657 DXH196657 EHD196657 EQZ196657 FAV196657 FKR196657 FUN196657 GEJ196657 GOF196657 GYB196657 HHX196657 HRT196657 IBP196657 ILL196657 IVH196657 JFD196657 JOZ196657 JYV196657 KIR196657 KSN196657 LCJ196657 LMF196657 LWB196657 MFX196657 MPT196657 MZP196657 NJL196657 NTH196657 ODD196657 OMZ196657 OWV196657 PGR196657 PQN196657 QAJ196657 QKF196657 QUB196657 RDX196657 RNT196657 RXP196657 SHL196657 SRH196657 TBD196657 TKZ196657 TUV196657 UER196657 UON196657 UYJ196657 VIF196657 VSB196657 WBX196657 WLT196657 WVP196657 H262193 JD262193 SZ262193 ACV262193 AMR262193 AWN262193 BGJ262193 BQF262193 CAB262193 CJX262193 CTT262193 DDP262193 DNL262193 DXH262193 EHD262193 EQZ262193 FAV262193 FKR262193 FUN262193 GEJ262193 GOF262193 GYB262193 HHX262193 HRT262193 IBP262193 ILL262193 IVH262193 JFD262193 JOZ262193 JYV262193 KIR262193 KSN262193 LCJ262193 LMF262193 LWB262193 MFX262193 MPT262193 MZP262193 NJL262193 NTH262193 ODD262193 OMZ262193 OWV262193 PGR262193 PQN262193 QAJ262193 QKF262193 QUB262193 RDX262193 RNT262193 RXP262193 SHL262193 SRH262193 TBD262193 TKZ262193 TUV262193 UER262193 UON262193 UYJ262193 VIF262193 VSB262193 WBX262193 WLT262193 WVP262193 H327729 JD327729 SZ327729 ACV327729 AMR327729 AWN327729 BGJ327729 BQF327729 CAB327729 CJX327729 CTT327729 DDP327729 DNL327729 DXH327729 EHD327729 EQZ327729 FAV327729 FKR327729 FUN327729 GEJ327729 GOF327729 GYB327729 HHX327729 HRT327729 IBP327729 ILL327729 IVH327729 JFD327729 JOZ327729 JYV327729 KIR327729 KSN327729 LCJ327729 LMF327729 LWB327729 MFX327729 MPT327729 MZP327729 NJL327729 NTH327729 ODD327729 OMZ327729 OWV327729 PGR327729 PQN327729 QAJ327729 QKF327729 QUB327729 RDX327729 RNT327729 RXP327729 SHL327729 SRH327729 TBD327729 TKZ327729 TUV327729 UER327729 UON327729 UYJ327729 VIF327729 VSB327729 WBX327729 WLT327729 WVP327729 H393265 JD393265 SZ393265 ACV393265 AMR393265 AWN393265 BGJ393265 BQF393265 CAB393265 CJX393265 CTT393265 DDP393265 DNL393265 DXH393265 EHD393265 EQZ393265 FAV393265 FKR393265 FUN393265 GEJ393265 GOF393265 GYB393265 HHX393265 HRT393265 IBP393265 ILL393265 IVH393265 JFD393265 JOZ393265 JYV393265 KIR393265 KSN393265 LCJ393265 LMF393265 LWB393265 MFX393265 MPT393265 MZP393265 NJL393265 NTH393265 ODD393265 OMZ393265 OWV393265 PGR393265 PQN393265 QAJ393265 QKF393265 QUB393265 RDX393265 RNT393265 RXP393265 SHL393265 SRH393265 TBD393265 TKZ393265 TUV393265 UER393265 UON393265 UYJ393265 VIF393265 VSB393265 WBX393265 WLT393265 WVP393265 H458801 JD458801 SZ458801 ACV458801 AMR458801 AWN458801 BGJ458801 BQF458801 CAB458801 CJX458801 CTT458801 DDP458801 DNL458801 DXH458801 EHD458801 EQZ458801 FAV458801 FKR458801 FUN458801 GEJ458801 GOF458801 GYB458801 HHX458801 HRT458801 IBP458801 ILL458801 IVH458801 JFD458801 JOZ458801 JYV458801 KIR458801 KSN458801 LCJ458801 LMF458801 LWB458801 MFX458801 MPT458801 MZP458801 NJL458801 NTH458801 ODD458801 OMZ458801 OWV458801 PGR458801 PQN458801 QAJ458801 QKF458801 QUB458801 RDX458801 RNT458801 RXP458801 SHL458801 SRH458801 TBD458801 TKZ458801 TUV458801 UER458801 UON458801 UYJ458801 VIF458801 VSB458801 WBX458801 WLT458801 WVP458801 H524337 JD524337 SZ524337 ACV524337 AMR524337 AWN524337 BGJ524337 BQF524337 CAB524337 CJX524337 CTT524337 DDP524337 DNL524337 DXH524337 EHD524337 EQZ524337 FAV524337 FKR524337 FUN524337 GEJ524337 GOF524337 GYB524337 HHX524337 HRT524337 IBP524337 ILL524337 IVH524337 JFD524337 JOZ524337 JYV524337 KIR524337 KSN524337 LCJ524337 LMF524337 LWB524337 MFX524337 MPT524337 MZP524337 NJL524337 NTH524337 ODD524337 OMZ524337 OWV524337 PGR524337 PQN524337 QAJ524337 QKF524337 QUB524337 RDX524337 RNT524337 RXP524337 SHL524337 SRH524337 TBD524337 TKZ524337 TUV524337 UER524337 UON524337 UYJ524337 VIF524337 VSB524337 WBX524337 WLT524337 WVP524337 H589873 JD589873 SZ589873 ACV589873 AMR589873 AWN589873 BGJ589873 BQF589873 CAB589873 CJX589873 CTT589873 DDP589873 DNL589873 DXH589873 EHD589873 EQZ589873 FAV589873 FKR589873 FUN589873 GEJ589873 GOF589873 GYB589873 HHX589873 HRT589873 IBP589873 ILL589873 IVH589873 JFD589873 JOZ589873 JYV589873 KIR589873 KSN589873 LCJ589873 LMF589873 LWB589873 MFX589873 MPT589873 MZP589873 NJL589873 NTH589873 ODD589873 OMZ589873 OWV589873 PGR589873 PQN589873 QAJ589873 QKF589873 QUB589873 RDX589873 RNT589873 RXP589873 SHL589873 SRH589873 TBD589873 TKZ589873 TUV589873 UER589873 UON589873 UYJ589873 VIF589873 VSB589873 WBX589873 WLT589873 WVP589873 H655409 JD655409 SZ655409 ACV655409 AMR655409 AWN655409 BGJ655409 BQF655409 CAB655409 CJX655409 CTT655409 DDP655409 DNL655409 DXH655409 EHD655409 EQZ655409 FAV655409 FKR655409 FUN655409 GEJ655409 GOF655409 GYB655409 HHX655409 HRT655409 IBP655409 ILL655409 IVH655409 JFD655409 JOZ655409 JYV655409 KIR655409 KSN655409 LCJ655409 LMF655409 LWB655409 MFX655409 MPT655409 MZP655409 NJL655409 NTH655409 ODD655409 OMZ655409 OWV655409 PGR655409 PQN655409 QAJ655409 QKF655409 QUB655409 RDX655409 RNT655409 RXP655409 SHL655409 SRH655409 TBD655409 TKZ655409 TUV655409 UER655409 UON655409 UYJ655409 VIF655409 VSB655409 WBX655409 WLT655409 WVP655409 H720945 JD720945 SZ720945 ACV720945 AMR720945 AWN720945 BGJ720945 BQF720945 CAB720945 CJX720945 CTT720945 DDP720945 DNL720945 DXH720945 EHD720945 EQZ720945 FAV720945 FKR720945 FUN720945 GEJ720945 GOF720945 GYB720945 HHX720945 HRT720945 IBP720945 ILL720945 IVH720945 JFD720945 JOZ720945 JYV720945 KIR720945 KSN720945 LCJ720945 LMF720945 LWB720945 MFX720945 MPT720945 MZP720945 NJL720945 NTH720945 ODD720945 OMZ720945 OWV720945 PGR720945 PQN720945 QAJ720945 QKF720945 QUB720945 RDX720945 RNT720945 RXP720945 SHL720945 SRH720945 TBD720945 TKZ720945 TUV720945 UER720945 UON720945 UYJ720945 VIF720945 VSB720945 WBX720945 WLT720945 WVP720945 H786481 JD786481 SZ786481 ACV786481 AMR786481 AWN786481 BGJ786481 BQF786481 CAB786481 CJX786481 CTT786481 DDP786481 DNL786481 DXH786481 EHD786481 EQZ786481 FAV786481 FKR786481 FUN786481 GEJ786481 GOF786481 GYB786481 HHX786481 HRT786481 IBP786481 ILL786481 IVH786481 JFD786481 JOZ786481 JYV786481 KIR786481 KSN786481 LCJ786481 LMF786481 LWB786481 MFX786481 MPT786481 MZP786481 NJL786481 NTH786481 ODD786481 OMZ786481 OWV786481 PGR786481 PQN786481 QAJ786481 QKF786481 QUB786481 RDX786481 RNT786481 RXP786481 SHL786481 SRH786481 TBD786481 TKZ786481 TUV786481 UER786481 UON786481 UYJ786481 VIF786481 VSB786481 WBX786481 WLT786481 WVP786481 H852017 JD852017 SZ852017 ACV852017 AMR852017 AWN852017 BGJ852017 BQF852017 CAB852017 CJX852017 CTT852017 DDP852017 DNL852017 DXH852017 EHD852017 EQZ852017 FAV852017 FKR852017 FUN852017 GEJ852017 GOF852017 GYB852017 HHX852017 HRT852017 IBP852017 ILL852017 IVH852017 JFD852017 JOZ852017 JYV852017 KIR852017 KSN852017 LCJ852017 LMF852017 LWB852017 MFX852017 MPT852017 MZP852017 NJL852017 NTH852017 ODD852017 OMZ852017 OWV852017 PGR852017 PQN852017 QAJ852017 QKF852017 QUB852017 RDX852017 RNT852017 RXP852017 SHL852017 SRH852017 TBD852017 TKZ852017 TUV852017 UER852017 UON852017 UYJ852017 VIF852017 VSB852017 WBX852017 WLT852017 WVP852017 H917553 JD917553 SZ917553 ACV917553 AMR917553 AWN917553 BGJ917553 BQF917553 CAB917553 CJX917553 CTT917553 DDP917553 DNL917553 DXH917553 EHD917553 EQZ917553 FAV917553 FKR917553 FUN917553 GEJ917553 GOF917553 GYB917553 HHX917553 HRT917553 IBP917553 ILL917553 IVH917553 JFD917553 JOZ917553 JYV917553 KIR917553 KSN917553 LCJ917553 LMF917553 LWB917553 MFX917553 MPT917553 MZP917553 NJL917553 NTH917553 ODD917553 OMZ917553 OWV917553 PGR917553 PQN917553 QAJ917553 QKF917553 QUB917553 RDX917553 RNT917553 RXP917553 SHL917553 SRH917553 TBD917553 TKZ917553 TUV917553 UER917553 UON917553 UYJ917553 VIF917553 VSB917553 WBX917553 WLT917553 WVP917553 H983089 JD983089 SZ983089 ACV983089 AMR983089 AWN983089 BGJ983089 BQF983089 CAB983089 CJX983089 CTT983089 DDP983089 DNL983089 DXH983089 EHD983089 EQZ983089 FAV983089 FKR983089 FUN983089 GEJ983089 GOF983089 GYB983089 HHX983089 HRT983089 IBP983089 ILL983089 IVH983089 JFD983089 JOZ983089 JYV983089 KIR983089 KSN983089 LCJ983089 LMF983089 LWB983089 MFX983089 MPT983089 MZP983089 NJL983089 NTH983089 ODD983089 OMZ983089 OWV983089 PGR983089 PQN983089 QAJ983089 QKF983089 QUB983089 RDX983089 RNT983089 RXP983089 SHL983089 SRH983089 TBD983089 TKZ983089 TUV983089 UER983089 UON983089 UYJ983089 VIF983089 VSB983089 WBX983089 WLT983089 WVP983089" xr:uid="{205FECDB-F104-4B33-965D-C3E4ECA82DB0}"/>
    <dataValidation type="list" allowBlank="1" showInputMessage="1" showErrorMessage="1" sqref="J14:L43" xr:uid="{F0F93B63-0F92-4DA5-AF99-3965FF366280}">
      <formula1>$R$15:$R$33</formula1>
    </dataValidation>
  </dataValidations>
  <printOptions horizontalCentered="1"/>
  <pageMargins left="0.6692913385826772" right="0.59055118110236227" top="0.6692913385826772" bottom="0.19685039370078741" header="0.19685039370078741" footer="0.23622047244094491"/>
  <pageSetup paperSize="9" scale="73" fitToHeight="0" orientation="portrait" r:id="rId1"/>
  <headerFooter alignWithMargins="0">
    <oddHeader>&amp;RNo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58779-B9FA-4C7B-B7AF-825BEE7FBE79}">
  <sheetPr>
    <tabColor theme="5" tint="0.79998168889431442"/>
  </sheetPr>
  <dimension ref="A1:S102"/>
  <sheetViews>
    <sheetView showGridLines="0" view="pageBreakPreview" zoomScale="60" zoomScaleNormal="100" workbookViewId="0">
      <selection activeCell="B1" sqref="B1:P1"/>
    </sheetView>
  </sheetViews>
  <sheetFormatPr defaultColWidth="9" defaultRowHeight="14"/>
  <cols>
    <col min="1" max="1" width="3.5" style="12" bestFit="1" customWidth="1"/>
    <col min="2" max="2" width="7.25" style="13" customWidth="1"/>
    <col min="3" max="5" width="7.5" style="13" customWidth="1"/>
    <col min="6" max="8" width="7.5" style="12" customWidth="1"/>
    <col min="9" max="9" width="4.58203125" style="12" customWidth="1"/>
    <col min="10" max="14" width="7.08203125" style="12" customWidth="1"/>
    <col min="15" max="15" width="5.33203125" style="12" customWidth="1"/>
    <col min="16" max="16" width="9.5" style="12" customWidth="1"/>
    <col min="17" max="17" width="9.33203125" style="12" customWidth="1"/>
    <col min="18" max="18" width="13.58203125" style="12" bestFit="1" customWidth="1"/>
    <col min="19" max="19" width="7.08203125" style="12" bestFit="1" customWidth="1"/>
    <col min="20" max="20" width="9" style="12" customWidth="1"/>
    <col min="21" max="16384" width="9" style="12"/>
  </cols>
  <sheetData>
    <row r="1" spans="1:19" ht="21" customHeight="1">
      <c r="B1" s="187" t="s">
        <v>80</v>
      </c>
      <c r="C1" s="187"/>
      <c r="D1" s="187"/>
      <c r="E1" s="187"/>
      <c r="F1" s="187"/>
      <c r="G1" s="187"/>
      <c r="H1" s="188"/>
      <c r="I1" s="188"/>
      <c r="J1" s="188"/>
      <c r="K1" s="188"/>
      <c r="L1" s="188"/>
      <c r="M1" s="188"/>
      <c r="N1" s="188"/>
      <c r="O1" s="188"/>
      <c r="P1" s="188"/>
      <c r="Q1" s="89"/>
      <c r="R1" s="176" t="s">
        <v>79</v>
      </c>
      <c r="S1" s="176"/>
    </row>
    <row r="2" spans="1:19" ht="21" customHeight="1">
      <c r="F2" s="13"/>
      <c r="G2" s="13"/>
      <c r="O2" s="76" t="s">
        <v>78</v>
      </c>
      <c r="R2" s="176"/>
      <c r="S2" s="176"/>
    </row>
    <row r="3" spans="1:19" ht="21" customHeight="1" thickBot="1">
      <c r="B3" s="75" t="s">
        <v>77</v>
      </c>
      <c r="F3" s="13"/>
      <c r="I3" s="74"/>
      <c r="J3" s="74"/>
      <c r="K3" s="74"/>
      <c r="N3" s="197" t="s">
        <v>76</v>
      </c>
      <c r="O3" s="197"/>
      <c r="R3" s="176"/>
      <c r="S3" s="176"/>
    </row>
    <row r="4" spans="1:19" ht="21" customHeight="1">
      <c r="B4" s="12"/>
      <c r="C4" s="12"/>
      <c r="D4" s="12"/>
      <c r="E4" s="12"/>
      <c r="H4" s="73"/>
      <c r="N4" s="207"/>
      <c r="O4" s="208"/>
      <c r="R4" s="176"/>
      <c r="S4" s="176"/>
    </row>
    <row r="5" spans="1:19" ht="21" customHeight="1" thickBot="1">
      <c r="B5" s="12"/>
      <c r="C5" s="12"/>
      <c r="D5" s="12"/>
      <c r="E5" s="12"/>
      <c r="H5" s="73"/>
      <c r="N5" s="209"/>
      <c r="O5" s="210"/>
      <c r="R5" s="176"/>
      <c r="S5" s="176"/>
    </row>
    <row r="6" spans="1:19" ht="21" customHeight="1">
      <c r="B6" s="12"/>
      <c r="C6" s="12"/>
      <c r="D6" s="12"/>
      <c r="E6" s="12"/>
      <c r="H6" s="72" t="s">
        <v>87</v>
      </c>
      <c r="J6" s="71" t="s">
        <v>74</v>
      </c>
      <c r="K6" s="70"/>
      <c r="R6" s="176"/>
      <c r="S6" s="176"/>
    </row>
    <row r="7" spans="1:19" ht="21" customHeight="1" thickBot="1">
      <c r="B7" s="12"/>
      <c r="C7" s="12"/>
      <c r="D7" s="12"/>
      <c r="E7" s="12"/>
      <c r="R7" s="176"/>
      <c r="S7" s="176"/>
    </row>
    <row r="8" spans="1:19" ht="26.25" customHeight="1">
      <c r="B8" s="69" t="s">
        <v>73</v>
      </c>
      <c r="C8" s="186" t="str">
        <f>IF($N$4="","",VLOOKUP($N$4,学校情報!$A:$G,7,FALSE))</f>
        <v/>
      </c>
      <c r="D8" s="186"/>
      <c r="E8" s="186"/>
      <c r="F8" s="186"/>
      <c r="G8" s="186"/>
      <c r="H8" s="186"/>
      <c r="I8" s="186"/>
      <c r="J8" s="68" t="s">
        <v>72</v>
      </c>
      <c r="K8" s="179" t="str">
        <f>IF($N$4="","",VLOOKUP($N$4,学校情報!$A:$G,5,FALSE))</f>
        <v/>
      </c>
      <c r="L8" s="180"/>
      <c r="M8" s="180"/>
      <c r="N8" s="180"/>
      <c r="O8" s="181"/>
      <c r="R8" s="176"/>
      <c r="S8" s="176"/>
    </row>
    <row r="9" spans="1:19" ht="21" customHeight="1">
      <c r="B9" s="205" t="s">
        <v>71</v>
      </c>
      <c r="C9" s="182"/>
      <c r="D9" s="183"/>
      <c r="E9" s="183"/>
      <c r="F9" s="183"/>
      <c r="G9" s="183"/>
      <c r="H9" s="195"/>
      <c r="I9" s="189" t="s">
        <v>70</v>
      </c>
      <c r="J9" s="211" t="s">
        <v>69</v>
      </c>
      <c r="K9" s="182"/>
      <c r="L9" s="183"/>
      <c r="M9" s="183"/>
      <c r="N9" s="183"/>
      <c r="O9" s="177" t="s">
        <v>68</v>
      </c>
      <c r="R9" s="176"/>
      <c r="S9" s="176"/>
    </row>
    <row r="10" spans="1:19" ht="21" customHeight="1" thickBot="1">
      <c r="B10" s="206"/>
      <c r="C10" s="184"/>
      <c r="D10" s="185"/>
      <c r="E10" s="185"/>
      <c r="F10" s="185"/>
      <c r="G10" s="185"/>
      <c r="H10" s="196"/>
      <c r="I10" s="190"/>
      <c r="J10" s="212"/>
      <c r="K10" s="184"/>
      <c r="L10" s="185"/>
      <c r="M10" s="185"/>
      <c r="N10" s="185"/>
      <c r="O10" s="178"/>
      <c r="R10" s="176"/>
      <c r="S10" s="176"/>
    </row>
    <row r="11" spans="1:19" ht="6.75" customHeight="1" thickBot="1"/>
    <row r="12" spans="1:19" ht="23.25" customHeight="1">
      <c r="A12" s="198" t="s">
        <v>67</v>
      </c>
      <c r="B12" s="199" t="s">
        <v>66</v>
      </c>
      <c r="C12" s="225" t="s">
        <v>684</v>
      </c>
      <c r="D12" s="226"/>
      <c r="E12" s="225" t="s">
        <v>685</v>
      </c>
      <c r="F12" s="226"/>
      <c r="G12" s="223" t="s">
        <v>65</v>
      </c>
      <c r="H12" s="224"/>
      <c r="I12" s="213" t="s">
        <v>64</v>
      </c>
      <c r="J12" s="227" t="s">
        <v>86</v>
      </c>
      <c r="K12" s="228"/>
      <c r="L12" s="229"/>
      <c r="M12" s="215" t="s">
        <v>38</v>
      </c>
      <c r="N12" s="217" t="s">
        <v>37</v>
      </c>
      <c r="O12" s="193" t="s">
        <v>63</v>
      </c>
      <c r="P12" s="191" t="s">
        <v>62</v>
      </c>
      <c r="Q12" s="65"/>
      <c r="R12" s="65"/>
    </row>
    <row r="13" spans="1:19" ht="23.25" customHeight="1" thickBot="1">
      <c r="A13" s="198"/>
      <c r="B13" s="200"/>
      <c r="C13" s="125" t="s">
        <v>61</v>
      </c>
      <c r="D13" s="126" t="s">
        <v>60</v>
      </c>
      <c r="E13" s="125" t="s">
        <v>61</v>
      </c>
      <c r="F13" s="126" t="s">
        <v>60</v>
      </c>
      <c r="G13" s="160" t="s">
        <v>61</v>
      </c>
      <c r="H13" s="66" t="s">
        <v>60</v>
      </c>
      <c r="I13" s="214"/>
      <c r="J13" s="141">
        <v>1</v>
      </c>
      <c r="K13" s="154">
        <v>2</v>
      </c>
      <c r="L13" s="147">
        <v>3</v>
      </c>
      <c r="M13" s="216"/>
      <c r="N13" s="218"/>
      <c r="O13" s="194"/>
      <c r="P13" s="192"/>
      <c r="Q13" s="65"/>
      <c r="R13" s="65"/>
    </row>
    <row r="14" spans="1:19" ht="18.75" customHeight="1">
      <c r="A14" s="12">
        <v>1</v>
      </c>
      <c r="B14" s="169"/>
      <c r="C14" s="127" t="str">
        <f>IF(B14="","",VLOOKUP($B14,登録データ!$A:$I,2,FALSE))</f>
        <v/>
      </c>
      <c r="D14" s="128" t="str">
        <f>IF(C14="","",VLOOKUP($B14,登録データ!$A:$I,3,FALSE))</f>
        <v/>
      </c>
      <c r="E14" s="127" t="str">
        <f>IF(D14="","",VLOOKUP($B14,登録データ!$A:$I,4,FALSE))</f>
        <v/>
      </c>
      <c r="F14" s="128" t="str">
        <f>IF(E14="","",VLOOKUP($B14,登録データ!$A:$I,5,FALSE))</f>
        <v/>
      </c>
      <c r="G14" s="142" t="str">
        <f>IF(F14="","",VLOOKUP($B14,登録データ!$A:$I,6,FALSE))</f>
        <v/>
      </c>
      <c r="H14" s="61" t="str">
        <f>IF(G14="","",VLOOKUP($B14,登録データ!$A:$I,7,FALSE))</f>
        <v/>
      </c>
      <c r="I14" s="63" t="str">
        <f>IF(H14="","",VLOOKUP($B14,登録データ!$A:$I,9,FALSE))</f>
        <v/>
      </c>
      <c r="J14" s="142"/>
      <c r="K14" s="155"/>
      <c r="L14" s="61"/>
      <c r="M14" s="62"/>
      <c r="N14" s="61"/>
      <c r="O14" s="60" t="str">
        <f t="shared" ref="O14:O43" si="0">IF(C14="","",$N$4)</f>
        <v/>
      </c>
      <c r="P14" s="59" t="str">
        <f>IF(O14="","",VLOOKUP(O14,学校情報!A:G,2,FALSE))</f>
        <v/>
      </c>
      <c r="R14" s="58" t="s">
        <v>59</v>
      </c>
      <c r="S14" s="58" t="s">
        <v>58</v>
      </c>
    </row>
    <row r="15" spans="1:19" ht="18.75" customHeight="1">
      <c r="A15" s="12">
        <v>2</v>
      </c>
      <c r="B15" s="170"/>
      <c r="C15" s="129" t="str">
        <f>IF(B15="","",VLOOKUP($B15,登録データ!$A:$I,2,FALSE))</f>
        <v/>
      </c>
      <c r="D15" s="130" t="str">
        <f>IF(C15="","",VLOOKUP($B15,登録データ!$A:$I,3,FALSE))</f>
        <v/>
      </c>
      <c r="E15" s="131" t="str">
        <f>IF(D15="","",VLOOKUP($B15,登録データ!$A:$I,4,FALSE))</f>
        <v/>
      </c>
      <c r="F15" s="130" t="str">
        <f>IF(E15="","",VLOOKUP($B15,登録データ!$A:$I,5,FALSE))</f>
        <v/>
      </c>
      <c r="G15" s="82" t="str">
        <f>IF(F15="","",VLOOKUP($B15,登録データ!$A:$I,6,FALSE))</f>
        <v/>
      </c>
      <c r="H15" s="161" t="str">
        <f>IF(G15="","",VLOOKUP($B15,登録データ!$A:$I,7,FALSE))</f>
        <v/>
      </c>
      <c r="I15" s="37" t="str">
        <f>IF(H15="","",VLOOKUP($B15,登録データ!$A:$I,9,FALSE))</f>
        <v/>
      </c>
      <c r="J15" s="143"/>
      <c r="K15" s="156"/>
      <c r="L15" s="35"/>
      <c r="M15" s="36"/>
      <c r="N15" s="35"/>
      <c r="O15" s="34" t="str">
        <f t="shared" si="0"/>
        <v/>
      </c>
      <c r="P15" s="33" t="str">
        <f>IF(O15="","",VLOOKUP(O15,学校情報!A:G,2,FALSE))</f>
        <v/>
      </c>
      <c r="R15" s="88" t="s">
        <v>57</v>
      </c>
      <c r="S15" s="55">
        <f t="shared" ref="S15:S33" si="1">COUNTIF($J$14:$L$43,R15)</f>
        <v>0</v>
      </c>
    </row>
    <row r="16" spans="1:19" ht="18.75" customHeight="1">
      <c r="A16" s="12">
        <v>3</v>
      </c>
      <c r="B16" s="170"/>
      <c r="C16" s="129" t="str">
        <f>IF(B16="","",VLOOKUP($B16,登録データ!$A:$I,2,FALSE))</f>
        <v/>
      </c>
      <c r="D16" s="130" t="str">
        <f>IF(C16="","",VLOOKUP($B16,登録データ!$A:$I,3,FALSE))</f>
        <v/>
      </c>
      <c r="E16" s="131" t="str">
        <f>IF(D16="","",VLOOKUP($B16,登録データ!$A:$I,4,FALSE))</f>
        <v/>
      </c>
      <c r="F16" s="130" t="str">
        <f>IF(E16="","",VLOOKUP($B16,登録データ!$A:$I,5,FALSE))</f>
        <v/>
      </c>
      <c r="G16" s="82" t="str">
        <f>IF(F16="","",VLOOKUP($B16,登録データ!$A:$I,6,FALSE))</f>
        <v/>
      </c>
      <c r="H16" s="161" t="str">
        <f>IF(G16="","",VLOOKUP($B16,登録データ!$A:$I,7,FALSE))</f>
        <v/>
      </c>
      <c r="I16" s="37" t="str">
        <f>IF(H16="","",VLOOKUP($B16,登録データ!$A:$I,9,FALSE))</f>
        <v/>
      </c>
      <c r="J16" s="143"/>
      <c r="K16" s="156"/>
      <c r="L16" s="35"/>
      <c r="M16" s="36"/>
      <c r="N16" s="35"/>
      <c r="O16" s="34" t="str">
        <f t="shared" si="0"/>
        <v/>
      </c>
      <c r="P16" s="33" t="str">
        <f>IF(O16="","",VLOOKUP(O16,学校情報!A:G,2,FALSE))</f>
        <v/>
      </c>
      <c r="R16" s="88" t="s">
        <v>56</v>
      </c>
      <c r="S16" s="55">
        <f t="shared" si="1"/>
        <v>0</v>
      </c>
    </row>
    <row r="17" spans="1:19" ht="18.75" customHeight="1">
      <c r="A17" s="12">
        <v>4</v>
      </c>
      <c r="B17" s="170"/>
      <c r="C17" s="129" t="str">
        <f>IF(B17="","",VLOOKUP($B17,登録データ!$A:$I,2,FALSE))</f>
        <v/>
      </c>
      <c r="D17" s="130" t="str">
        <f>IF(C17="","",VLOOKUP($B17,登録データ!$A:$I,3,FALSE))</f>
        <v/>
      </c>
      <c r="E17" s="131" t="str">
        <f>IF(D17="","",VLOOKUP($B17,登録データ!$A:$I,4,FALSE))</f>
        <v/>
      </c>
      <c r="F17" s="130" t="str">
        <f>IF(E17="","",VLOOKUP($B17,登録データ!$A:$I,5,FALSE))</f>
        <v/>
      </c>
      <c r="G17" s="82" t="str">
        <f>IF(F17="","",VLOOKUP($B17,登録データ!$A:$I,6,FALSE))</f>
        <v/>
      </c>
      <c r="H17" s="161" t="str">
        <f>IF(G17="","",VLOOKUP($B17,登録データ!$A:$I,7,FALSE))</f>
        <v/>
      </c>
      <c r="I17" s="37" t="str">
        <f>IF(H17="","",VLOOKUP($B17,登録データ!$A:$I,9,FALSE))</f>
        <v/>
      </c>
      <c r="J17" s="143"/>
      <c r="K17" s="156"/>
      <c r="L17" s="35"/>
      <c r="M17" s="36"/>
      <c r="N17" s="35"/>
      <c r="O17" s="34" t="str">
        <f t="shared" si="0"/>
        <v/>
      </c>
      <c r="P17" s="33" t="str">
        <f>IF(O17="","",VLOOKUP(O17,学校情報!A:G,2,FALSE))</f>
        <v/>
      </c>
      <c r="R17" s="88" t="s">
        <v>55</v>
      </c>
      <c r="S17" s="55">
        <f t="shared" si="1"/>
        <v>0</v>
      </c>
    </row>
    <row r="18" spans="1:19" ht="18.75" customHeight="1">
      <c r="A18" s="12">
        <v>5</v>
      </c>
      <c r="B18" s="170"/>
      <c r="C18" s="132" t="str">
        <f>IF(B18="","",VLOOKUP($B18,登録データ!$A:$I,2,FALSE))</f>
        <v/>
      </c>
      <c r="D18" s="133" t="str">
        <f>IF(C18="","",VLOOKUP($B18,登録データ!$A:$I,3,FALSE))</f>
        <v/>
      </c>
      <c r="E18" s="134" t="str">
        <f>IF(D18="","",VLOOKUP($B18,登録データ!$A:$I,4,FALSE))</f>
        <v/>
      </c>
      <c r="F18" s="133" t="str">
        <f>IF(E18="","",VLOOKUP($B18,登録データ!$A:$I,5,FALSE))</f>
        <v/>
      </c>
      <c r="G18" s="85" t="str">
        <f>IF(F18="","",VLOOKUP($B18,登録データ!$A:$I,6,FALSE))</f>
        <v/>
      </c>
      <c r="H18" s="162" t="str">
        <f>IF(G18="","",VLOOKUP($B18,登録データ!$A:$I,7,FALSE))</f>
        <v/>
      </c>
      <c r="I18" s="50" t="str">
        <f>IF(H18="","",VLOOKUP($B18,登録データ!$A:$I,9,FALSE))</f>
        <v/>
      </c>
      <c r="J18" s="144"/>
      <c r="K18" s="157"/>
      <c r="L18" s="48"/>
      <c r="M18" s="49"/>
      <c r="N18" s="48"/>
      <c r="O18" s="47" t="str">
        <f t="shared" si="0"/>
        <v/>
      </c>
      <c r="P18" s="46" t="str">
        <f>IF(O18="","",VLOOKUP(O18,学校情報!A:G,2,FALSE))</f>
        <v/>
      </c>
      <c r="R18" s="88" t="s">
        <v>54</v>
      </c>
      <c r="S18" s="55">
        <f t="shared" si="1"/>
        <v>0</v>
      </c>
    </row>
    <row r="19" spans="1:19" ht="18.75" customHeight="1">
      <c r="A19" s="12">
        <v>6</v>
      </c>
      <c r="B19" s="171"/>
      <c r="C19" s="135" t="str">
        <f>IF(B19="","",VLOOKUP($B19,登録データ!$A:$I,2,FALSE))</f>
        <v/>
      </c>
      <c r="D19" s="136" t="str">
        <f>IF(C19="","",VLOOKUP($B19,登録データ!$A:$I,3,FALSE))</f>
        <v/>
      </c>
      <c r="E19" s="137" t="str">
        <f>IF(D19="","",VLOOKUP($B19,登録データ!$A:$I,4,FALSE))</f>
        <v/>
      </c>
      <c r="F19" s="136" t="str">
        <f>IF(E19="","",VLOOKUP($B19,登録データ!$A:$I,5,FALSE))</f>
        <v/>
      </c>
      <c r="G19" s="84" t="str">
        <f>IF(F19="","",VLOOKUP($B19,登録データ!$A:$I,6,FALSE))</f>
        <v/>
      </c>
      <c r="H19" s="163" t="str">
        <f>IF(G19="","",VLOOKUP($B19,登録データ!$A:$I,7,FALSE))</f>
        <v/>
      </c>
      <c r="I19" s="43" t="str">
        <f>IF(H19="","",VLOOKUP($B19,登録データ!$A:$I,9,FALSE))</f>
        <v/>
      </c>
      <c r="J19" s="153"/>
      <c r="K19" s="158"/>
      <c r="L19" s="83"/>
      <c r="M19" s="45"/>
      <c r="N19" s="83"/>
      <c r="O19" s="40" t="str">
        <f t="shared" si="0"/>
        <v/>
      </c>
      <c r="P19" s="39" t="str">
        <f>IF(O19="","",VLOOKUP(O19,学校情報!A:G,2,FALSE))</f>
        <v/>
      </c>
      <c r="R19" s="88" t="s">
        <v>85</v>
      </c>
      <c r="S19" s="55">
        <f t="shared" si="1"/>
        <v>0</v>
      </c>
    </row>
    <row r="20" spans="1:19" ht="18.75" customHeight="1">
      <c r="A20" s="12">
        <v>7</v>
      </c>
      <c r="B20" s="170"/>
      <c r="C20" s="129" t="str">
        <f>IF(B20="","",VLOOKUP($B20,登録データ!$A:$I,2,FALSE))</f>
        <v/>
      </c>
      <c r="D20" s="130" t="str">
        <f>IF(C20="","",VLOOKUP($B20,登録データ!$A:$I,3,FALSE))</f>
        <v/>
      </c>
      <c r="E20" s="131" t="str">
        <f>IF(D20="","",VLOOKUP($B20,登録データ!$A:$I,4,FALSE))</f>
        <v/>
      </c>
      <c r="F20" s="130" t="str">
        <f>IF(E20="","",VLOOKUP($B20,登録データ!$A:$I,5,FALSE))</f>
        <v/>
      </c>
      <c r="G20" s="82" t="str">
        <f>IF(F20="","",VLOOKUP($B20,登録データ!$A:$I,6,FALSE))</f>
        <v/>
      </c>
      <c r="H20" s="161" t="str">
        <f>IF(G20="","",VLOOKUP($B20,登録データ!$A:$I,7,FALSE))</f>
        <v/>
      </c>
      <c r="I20" s="37" t="str">
        <f>IF(H20="","",VLOOKUP($B20,登録データ!$A:$I,9,FALSE))</f>
        <v/>
      </c>
      <c r="J20" s="143"/>
      <c r="K20" s="156"/>
      <c r="L20" s="35"/>
      <c r="M20" s="36"/>
      <c r="N20" s="35"/>
      <c r="O20" s="34" t="str">
        <f t="shared" si="0"/>
        <v/>
      </c>
      <c r="P20" s="33" t="str">
        <f>IF(O20="","",VLOOKUP(O20,学校情報!A:G,2,FALSE))</f>
        <v/>
      </c>
      <c r="R20" s="88" t="s">
        <v>84</v>
      </c>
      <c r="S20" s="55">
        <f t="shared" si="1"/>
        <v>0</v>
      </c>
    </row>
    <row r="21" spans="1:19" ht="18.75" customHeight="1">
      <c r="A21" s="12">
        <v>8</v>
      </c>
      <c r="B21" s="170"/>
      <c r="C21" s="129" t="str">
        <f>IF(B21="","",VLOOKUP($B21,登録データ!$A:$I,2,FALSE))</f>
        <v/>
      </c>
      <c r="D21" s="130" t="str">
        <f>IF(C21="","",VLOOKUP($B21,登録データ!$A:$I,3,FALSE))</f>
        <v/>
      </c>
      <c r="E21" s="131" t="str">
        <f>IF(D21="","",VLOOKUP($B21,登録データ!$A:$I,4,FALSE))</f>
        <v/>
      </c>
      <c r="F21" s="130" t="str">
        <f>IF(E21="","",VLOOKUP($B21,登録データ!$A:$I,5,FALSE))</f>
        <v/>
      </c>
      <c r="G21" s="82" t="str">
        <f>IF(F21="","",VLOOKUP($B21,登録データ!$A:$I,6,FALSE))</f>
        <v/>
      </c>
      <c r="H21" s="161" t="str">
        <f>IF(G21="","",VLOOKUP($B21,登録データ!$A:$I,7,FALSE))</f>
        <v/>
      </c>
      <c r="I21" s="37" t="str">
        <f>IF(H21="","",VLOOKUP($B21,登録データ!$A:$I,9,FALSE))</f>
        <v/>
      </c>
      <c r="J21" s="143"/>
      <c r="K21" s="156"/>
      <c r="L21" s="35"/>
      <c r="M21" s="36"/>
      <c r="N21" s="35"/>
      <c r="O21" s="34" t="str">
        <f t="shared" si="0"/>
        <v/>
      </c>
      <c r="P21" s="33" t="str">
        <f>IF(O21="","",VLOOKUP(O21,学校情報!A:G,2,FALSE))</f>
        <v/>
      </c>
      <c r="R21" s="88" t="s">
        <v>83</v>
      </c>
      <c r="S21" s="55">
        <f t="shared" si="1"/>
        <v>0</v>
      </c>
    </row>
    <row r="22" spans="1:19" ht="18.75" customHeight="1">
      <c r="A22" s="12">
        <v>9</v>
      </c>
      <c r="B22" s="170"/>
      <c r="C22" s="129" t="str">
        <f>IF(B22="","",VLOOKUP($B22,登録データ!$A:$I,2,FALSE))</f>
        <v/>
      </c>
      <c r="D22" s="130" t="str">
        <f>IF(C22="","",VLOOKUP($B22,登録データ!$A:$I,3,FALSE))</f>
        <v/>
      </c>
      <c r="E22" s="131" t="str">
        <f>IF(D22="","",VLOOKUP($B22,登録データ!$A:$I,4,FALSE))</f>
        <v/>
      </c>
      <c r="F22" s="130" t="str">
        <f>IF(E22="","",VLOOKUP($B22,登録データ!$A:$I,5,FALSE))</f>
        <v/>
      </c>
      <c r="G22" s="82" t="str">
        <f>IF(F22="","",VLOOKUP($B22,登録データ!$A:$I,6,FALSE))</f>
        <v/>
      </c>
      <c r="H22" s="161" t="str">
        <f>IF(G22="","",VLOOKUP($B22,登録データ!$A:$I,7,FALSE))</f>
        <v/>
      </c>
      <c r="I22" s="37" t="str">
        <f>IF(H22="","",VLOOKUP($B22,登録データ!$A:$I,9,FALSE))</f>
        <v/>
      </c>
      <c r="J22" s="143"/>
      <c r="K22" s="156"/>
      <c r="L22" s="35"/>
      <c r="M22" s="36"/>
      <c r="N22" s="35"/>
      <c r="O22" s="34" t="str">
        <f t="shared" si="0"/>
        <v/>
      </c>
      <c r="P22" s="33" t="str">
        <f>IF(O22="","",VLOOKUP(O22,学校情報!A:G,2,FALSE))</f>
        <v/>
      </c>
      <c r="R22" s="88" t="s">
        <v>82</v>
      </c>
      <c r="S22" s="55">
        <f t="shared" si="1"/>
        <v>0</v>
      </c>
    </row>
    <row r="23" spans="1:19" ht="18.75" customHeight="1">
      <c r="A23" s="12">
        <v>10</v>
      </c>
      <c r="B23" s="172"/>
      <c r="C23" s="132" t="str">
        <f>IF(B23="","",VLOOKUP($B23,登録データ!$A:$I,2,FALSE))</f>
        <v/>
      </c>
      <c r="D23" s="133" t="str">
        <f>IF(C23="","",VLOOKUP($B23,登録データ!$A:$I,3,FALSE))</f>
        <v/>
      </c>
      <c r="E23" s="134" t="str">
        <f>IF(D23="","",VLOOKUP($B23,登録データ!$A:$I,4,FALSE))</f>
        <v/>
      </c>
      <c r="F23" s="133" t="str">
        <f>IF(E23="","",VLOOKUP($B23,登録データ!$A:$I,5,FALSE))</f>
        <v/>
      </c>
      <c r="G23" s="85" t="str">
        <f>IF(F23="","",VLOOKUP($B23,登録データ!$A:$I,6,FALSE))</f>
        <v/>
      </c>
      <c r="H23" s="162" t="str">
        <f>IF(G23="","",VLOOKUP($B23,登録データ!$A:$I,7,FALSE))</f>
        <v/>
      </c>
      <c r="I23" s="50" t="str">
        <f>IF(H23="","",VLOOKUP($B23,登録データ!$A:$I,9,FALSE))</f>
        <v/>
      </c>
      <c r="J23" s="144"/>
      <c r="K23" s="157"/>
      <c r="L23" s="48"/>
      <c r="M23" s="49"/>
      <c r="N23" s="48"/>
      <c r="O23" s="47" t="str">
        <f t="shared" si="0"/>
        <v/>
      </c>
      <c r="P23" s="46" t="str">
        <f>IF(O23="","",VLOOKUP(O23,学校情報!A:G,2,FALSE))</f>
        <v/>
      </c>
      <c r="R23" s="56" t="s">
        <v>48</v>
      </c>
      <c r="S23" s="55">
        <f t="shared" si="1"/>
        <v>0</v>
      </c>
    </row>
    <row r="24" spans="1:19" ht="18.75" customHeight="1">
      <c r="A24" s="12">
        <v>11</v>
      </c>
      <c r="B24" s="173"/>
      <c r="C24" s="135" t="str">
        <f>IF(B24="","",VLOOKUP($B24,登録データ!$A:$I,2,FALSE))</f>
        <v/>
      </c>
      <c r="D24" s="136" t="str">
        <f>IF(C24="","",VLOOKUP($B24,登録データ!$A:$I,3,FALSE))</f>
        <v/>
      </c>
      <c r="E24" s="137" t="str">
        <f>IF(D24="","",VLOOKUP($B24,登録データ!$A:$I,4,FALSE))</f>
        <v/>
      </c>
      <c r="F24" s="136" t="str">
        <f>IF(E24="","",VLOOKUP($B24,登録データ!$A:$I,5,FALSE))</f>
        <v/>
      </c>
      <c r="G24" s="84" t="str">
        <f>IF(F24="","",VLOOKUP($B24,登録データ!$A:$I,6,FALSE))</f>
        <v/>
      </c>
      <c r="H24" s="163" t="str">
        <f>IF(G24="","",VLOOKUP($B24,登録データ!$A:$I,7,FALSE))</f>
        <v/>
      </c>
      <c r="I24" s="43" t="str">
        <f>IF(H24="","",VLOOKUP($B24,登録データ!$A:$I,9,FALSE))</f>
        <v/>
      </c>
      <c r="J24" s="153"/>
      <c r="K24" s="158"/>
      <c r="L24" s="83"/>
      <c r="M24" s="45"/>
      <c r="N24" s="83"/>
      <c r="O24" s="40" t="str">
        <f t="shared" si="0"/>
        <v/>
      </c>
      <c r="P24" s="39" t="str">
        <f>IF(O24="","",VLOOKUP(O24,学校情報!A:G,2,FALSE))</f>
        <v/>
      </c>
      <c r="R24" s="56" t="s">
        <v>47</v>
      </c>
      <c r="S24" s="55">
        <f t="shared" si="1"/>
        <v>0</v>
      </c>
    </row>
    <row r="25" spans="1:19" ht="18.75" customHeight="1">
      <c r="A25" s="12">
        <v>12</v>
      </c>
      <c r="B25" s="170"/>
      <c r="C25" s="129" t="str">
        <f>IF(B25="","",VLOOKUP($B25,登録データ!$A:$I,2,FALSE))</f>
        <v/>
      </c>
      <c r="D25" s="130" t="str">
        <f>IF(C25="","",VLOOKUP($B25,登録データ!$A:$I,3,FALSE))</f>
        <v/>
      </c>
      <c r="E25" s="131" t="str">
        <f>IF(D25="","",VLOOKUP($B25,登録データ!$A:$I,4,FALSE))</f>
        <v/>
      </c>
      <c r="F25" s="130" t="str">
        <f>IF(E25="","",VLOOKUP($B25,登録データ!$A:$I,5,FALSE))</f>
        <v/>
      </c>
      <c r="G25" s="87" t="str">
        <f>IF(F25="","",VLOOKUP($B25,登録データ!$A:$I,6,FALSE))</f>
        <v/>
      </c>
      <c r="H25" s="164" t="str">
        <f>IF(G25="","",VLOOKUP($B25,登録データ!$A:$I,7,FALSE))</f>
        <v/>
      </c>
      <c r="I25" s="86" t="str">
        <f>IF(H25="","",VLOOKUP($B25,登録データ!$A:$I,9,FALSE))</f>
        <v/>
      </c>
      <c r="J25" s="143"/>
      <c r="K25" s="156"/>
      <c r="L25" s="35"/>
      <c r="M25" s="36"/>
      <c r="N25" s="35"/>
      <c r="O25" s="34" t="str">
        <f t="shared" si="0"/>
        <v/>
      </c>
      <c r="P25" s="33" t="str">
        <f>IF(O25="","",VLOOKUP(O25,学校情報!A:G,2,FALSE))</f>
        <v/>
      </c>
      <c r="R25" s="56" t="s">
        <v>46</v>
      </c>
      <c r="S25" s="55">
        <f t="shared" si="1"/>
        <v>0</v>
      </c>
    </row>
    <row r="26" spans="1:19" ht="18.75" customHeight="1">
      <c r="A26" s="12">
        <v>13</v>
      </c>
      <c r="B26" s="170"/>
      <c r="C26" s="129" t="str">
        <f>IF(B26="","",VLOOKUP($B26,登録データ!$A:$I,2,FALSE))</f>
        <v/>
      </c>
      <c r="D26" s="130" t="str">
        <f>IF(C26="","",VLOOKUP($B26,登録データ!$A:$I,3,FALSE))</f>
        <v/>
      </c>
      <c r="E26" s="131" t="str">
        <f>IF(D26="","",VLOOKUP($B26,登録データ!$A:$I,4,FALSE))</f>
        <v/>
      </c>
      <c r="F26" s="130" t="str">
        <f>IF(E26="","",VLOOKUP($B26,登録データ!$A:$I,5,FALSE))</f>
        <v/>
      </c>
      <c r="G26" s="82" t="str">
        <f>IF(F26="","",VLOOKUP($B26,登録データ!$A:$I,6,FALSE))</f>
        <v/>
      </c>
      <c r="H26" s="161" t="str">
        <f>IF(G26="","",VLOOKUP($B26,登録データ!$A:$I,7,FALSE))</f>
        <v/>
      </c>
      <c r="I26" s="37" t="str">
        <f>IF(H26="","",VLOOKUP($B26,登録データ!$A:$I,9,FALSE))</f>
        <v/>
      </c>
      <c r="J26" s="143"/>
      <c r="K26" s="156"/>
      <c r="L26" s="35"/>
      <c r="M26" s="36"/>
      <c r="N26" s="35"/>
      <c r="O26" s="34" t="str">
        <f t="shared" si="0"/>
        <v/>
      </c>
      <c r="P26" s="33" t="str">
        <f>IF(O26="","",VLOOKUP(O26,学校情報!A:G,2,FALSE))</f>
        <v/>
      </c>
      <c r="R26" s="56" t="s">
        <v>45</v>
      </c>
      <c r="S26" s="55">
        <f t="shared" si="1"/>
        <v>0</v>
      </c>
    </row>
    <row r="27" spans="1:19" ht="18.75" customHeight="1">
      <c r="A27" s="12">
        <v>14</v>
      </c>
      <c r="B27" s="170"/>
      <c r="C27" s="129" t="str">
        <f>IF(B27="","",VLOOKUP($B27,登録データ!$A:$I,2,FALSE))</f>
        <v/>
      </c>
      <c r="D27" s="130" t="str">
        <f>IF(C27="","",VLOOKUP($B27,登録データ!$A:$I,3,FALSE))</f>
        <v/>
      </c>
      <c r="E27" s="131" t="str">
        <f>IF(D27="","",VLOOKUP($B27,登録データ!$A:$I,4,FALSE))</f>
        <v/>
      </c>
      <c r="F27" s="130" t="str">
        <f>IF(E27="","",VLOOKUP($B27,登録データ!$A:$I,5,FALSE))</f>
        <v/>
      </c>
      <c r="G27" s="82" t="str">
        <f>IF(F27="","",VLOOKUP($B27,登録データ!$A:$I,6,FALSE))</f>
        <v/>
      </c>
      <c r="H27" s="161" t="str">
        <f>IF(G27="","",VLOOKUP($B27,登録データ!$A:$I,7,FALSE))</f>
        <v/>
      </c>
      <c r="I27" s="37" t="str">
        <f>IF(H27="","",VLOOKUP($B27,登録データ!$A:$I,9,FALSE))</f>
        <v/>
      </c>
      <c r="J27" s="143"/>
      <c r="K27" s="156"/>
      <c r="L27" s="35"/>
      <c r="M27" s="36"/>
      <c r="N27" s="35"/>
      <c r="O27" s="34" t="str">
        <f t="shared" si="0"/>
        <v/>
      </c>
      <c r="P27" s="33" t="str">
        <f>IF(O27="","",VLOOKUP(O27,学校情報!A:G,2,FALSE))</f>
        <v/>
      </c>
      <c r="R27" s="56" t="s">
        <v>44</v>
      </c>
      <c r="S27" s="55">
        <f t="shared" si="1"/>
        <v>0</v>
      </c>
    </row>
    <row r="28" spans="1:19" ht="18.75" customHeight="1">
      <c r="A28" s="12">
        <v>15</v>
      </c>
      <c r="B28" s="174"/>
      <c r="C28" s="132" t="str">
        <f>IF(B28="","",VLOOKUP($B28,登録データ!$A:$I,2,FALSE))</f>
        <v/>
      </c>
      <c r="D28" s="133" t="str">
        <f>IF(C28="","",VLOOKUP($B28,登録データ!$A:$I,3,FALSE))</f>
        <v/>
      </c>
      <c r="E28" s="134" t="str">
        <f>IF(D28="","",VLOOKUP($B28,登録データ!$A:$I,4,FALSE))</f>
        <v/>
      </c>
      <c r="F28" s="133" t="str">
        <f>IF(E28="","",VLOOKUP($B28,登録データ!$A:$I,5,FALSE))</f>
        <v/>
      </c>
      <c r="G28" s="85" t="str">
        <f>IF(F28="","",VLOOKUP($B28,登録データ!$A:$I,6,FALSE))</f>
        <v/>
      </c>
      <c r="H28" s="162" t="str">
        <f>IF(G28="","",VLOOKUP($B28,登録データ!$A:$I,7,FALSE))</f>
        <v/>
      </c>
      <c r="I28" s="50" t="str">
        <f>IF(H28="","",VLOOKUP($B28,登録データ!$A:$I,9,FALSE))</f>
        <v/>
      </c>
      <c r="J28" s="144"/>
      <c r="K28" s="157"/>
      <c r="L28" s="48"/>
      <c r="M28" s="49"/>
      <c r="N28" s="48"/>
      <c r="O28" s="47" t="str">
        <f t="shared" si="0"/>
        <v/>
      </c>
      <c r="P28" s="46" t="str">
        <f>IF(O28="","",VLOOKUP(O28,学校情報!A:G,2,FALSE))</f>
        <v/>
      </c>
      <c r="R28" s="56" t="s">
        <v>43</v>
      </c>
      <c r="S28" s="55">
        <f t="shared" si="1"/>
        <v>0</v>
      </c>
    </row>
    <row r="29" spans="1:19" ht="18.75" customHeight="1">
      <c r="A29" s="12">
        <v>16</v>
      </c>
      <c r="B29" s="171"/>
      <c r="C29" s="135" t="str">
        <f>IF(B29="","",VLOOKUP($B29,登録データ!$A:$I,2,FALSE))</f>
        <v/>
      </c>
      <c r="D29" s="136" t="str">
        <f>IF(C29="","",VLOOKUP($B29,登録データ!$A:$I,3,FALSE))</f>
        <v/>
      </c>
      <c r="E29" s="137" t="str">
        <f>IF(D29="","",VLOOKUP($B29,登録データ!$A:$I,4,FALSE))</f>
        <v/>
      </c>
      <c r="F29" s="136" t="str">
        <f>IF(E29="","",VLOOKUP($B29,登録データ!$A:$I,5,FALSE))</f>
        <v/>
      </c>
      <c r="G29" s="84" t="str">
        <f>IF(F29="","",VLOOKUP($B29,登録データ!$A:$I,6,FALSE))</f>
        <v/>
      </c>
      <c r="H29" s="163" t="str">
        <f>IF(G29="","",VLOOKUP($B29,登録データ!$A:$I,7,FALSE))</f>
        <v/>
      </c>
      <c r="I29" s="43" t="str">
        <f>IF(H29="","",VLOOKUP($B29,登録データ!$A:$I,9,FALSE))</f>
        <v/>
      </c>
      <c r="J29" s="153"/>
      <c r="K29" s="158"/>
      <c r="L29" s="83"/>
      <c r="M29" s="42"/>
      <c r="N29" s="41"/>
      <c r="O29" s="57" t="str">
        <f t="shared" si="0"/>
        <v/>
      </c>
      <c r="P29" s="39" t="str">
        <f>IF(O29="","",VLOOKUP(O29,学校情報!A:G,2,FALSE))</f>
        <v/>
      </c>
      <c r="R29" s="56" t="s">
        <v>42</v>
      </c>
      <c r="S29" s="55">
        <f t="shared" si="1"/>
        <v>0</v>
      </c>
    </row>
    <row r="30" spans="1:19" ht="18.75" customHeight="1">
      <c r="A30" s="12">
        <v>17</v>
      </c>
      <c r="B30" s="170"/>
      <c r="C30" s="129" t="str">
        <f>IF(B30="","",VLOOKUP($B30,登録データ!$A:$I,2,FALSE))</f>
        <v/>
      </c>
      <c r="D30" s="130" t="str">
        <f>IF(C30="","",VLOOKUP($B30,登録データ!$A:$I,3,FALSE))</f>
        <v/>
      </c>
      <c r="E30" s="131" t="str">
        <f>IF(D30="","",VLOOKUP($B30,登録データ!$A:$I,4,FALSE))</f>
        <v/>
      </c>
      <c r="F30" s="130" t="str">
        <f>IF(E30="","",VLOOKUP($B30,登録データ!$A:$I,5,FALSE))</f>
        <v/>
      </c>
      <c r="G30" s="82" t="str">
        <f>IF(F30="","",VLOOKUP($B30,登録データ!$A:$I,6,FALSE))</f>
        <v/>
      </c>
      <c r="H30" s="161" t="str">
        <f>IF(G30="","",VLOOKUP($B30,登録データ!$A:$I,7,FALSE))</f>
        <v/>
      </c>
      <c r="I30" s="37" t="str">
        <f>IF(H30="","",VLOOKUP($B30,登録データ!$A:$I,9,FALSE))</f>
        <v/>
      </c>
      <c r="J30" s="143"/>
      <c r="K30" s="156"/>
      <c r="L30" s="35"/>
      <c r="M30" s="36"/>
      <c r="N30" s="35"/>
      <c r="O30" s="34" t="str">
        <f t="shared" si="0"/>
        <v/>
      </c>
      <c r="P30" s="33" t="str">
        <f>IF(O30="","",VLOOKUP(O30,学校情報!A:G,2,FALSE))</f>
        <v/>
      </c>
      <c r="R30" s="56" t="s">
        <v>41</v>
      </c>
      <c r="S30" s="55">
        <f t="shared" si="1"/>
        <v>0</v>
      </c>
    </row>
    <row r="31" spans="1:19" ht="18.75" customHeight="1">
      <c r="A31" s="12">
        <v>18</v>
      </c>
      <c r="B31" s="170"/>
      <c r="C31" s="129" t="str">
        <f>IF(B31="","",VLOOKUP($B31,登録データ!$A:$I,2,FALSE))</f>
        <v/>
      </c>
      <c r="D31" s="130" t="str">
        <f>IF(C31="","",VLOOKUP($B31,登録データ!$A:$I,3,FALSE))</f>
        <v/>
      </c>
      <c r="E31" s="131" t="str">
        <f>IF(D31="","",VLOOKUP($B31,登録データ!$A:$I,4,FALSE))</f>
        <v/>
      </c>
      <c r="F31" s="130" t="str">
        <f>IF(E31="","",VLOOKUP($B31,登録データ!$A:$I,5,FALSE))</f>
        <v/>
      </c>
      <c r="G31" s="82" t="str">
        <f>IF(F31="","",VLOOKUP($B31,登録データ!$A:$I,6,FALSE))</f>
        <v/>
      </c>
      <c r="H31" s="161" t="str">
        <f>IF(G31="","",VLOOKUP($B31,登録データ!$A:$I,7,FALSE))</f>
        <v/>
      </c>
      <c r="I31" s="37" t="str">
        <f>IF(H31="","",VLOOKUP($B31,登録データ!$A:$I,9,FALSE))</f>
        <v/>
      </c>
      <c r="J31" s="143"/>
      <c r="K31" s="156"/>
      <c r="L31" s="35"/>
      <c r="M31" s="36"/>
      <c r="N31" s="35"/>
      <c r="O31" s="34" t="str">
        <f t="shared" si="0"/>
        <v/>
      </c>
      <c r="P31" s="33" t="str">
        <f>IF(O31="","",VLOOKUP(O31,学校情報!A:G,2,FALSE))</f>
        <v/>
      </c>
      <c r="R31" s="56" t="s">
        <v>40</v>
      </c>
      <c r="S31" s="55">
        <f t="shared" si="1"/>
        <v>0</v>
      </c>
    </row>
    <row r="32" spans="1:19" ht="18.75" customHeight="1">
      <c r="A32" s="12">
        <v>19</v>
      </c>
      <c r="B32" s="170"/>
      <c r="C32" s="129" t="str">
        <f>IF(B32="","",VLOOKUP($B32,登録データ!$A:$I,2,FALSE))</f>
        <v/>
      </c>
      <c r="D32" s="130" t="str">
        <f>IF(C32="","",VLOOKUP($B32,登録データ!$A:$I,3,FALSE))</f>
        <v/>
      </c>
      <c r="E32" s="131" t="str">
        <f>IF(D32="","",VLOOKUP($B32,登録データ!$A:$I,4,FALSE))</f>
        <v/>
      </c>
      <c r="F32" s="130" t="str">
        <f>IF(E32="","",VLOOKUP($B32,登録データ!$A:$I,5,FALSE))</f>
        <v/>
      </c>
      <c r="G32" s="82" t="str">
        <f>IF(F32="","",VLOOKUP($B32,登録データ!$A:$I,6,FALSE))</f>
        <v/>
      </c>
      <c r="H32" s="161" t="str">
        <f>IF(G32="","",VLOOKUP($B32,登録データ!$A:$I,7,FALSE))</f>
        <v/>
      </c>
      <c r="I32" s="37" t="str">
        <f>IF(H32="","",VLOOKUP($B32,登録データ!$A:$I,9,FALSE))</f>
        <v/>
      </c>
      <c r="J32" s="143"/>
      <c r="K32" s="156"/>
      <c r="L32" s="35"/>
      <c r="M32" s="36"/>
      <c r="N32" s="35"/>
      <c r="O32" s="34" t="str">
        <f t="shared" si="0"/>
        <v/>
      </c>
      <c r="P32" s="33" t="str">
        <f>IF(O32="","",VLOOKUP(O32,学校情報!A:G,2,FALSE))</f>
        <v/>
      </c>
      <c r="R32" s="56" t="s">
        <v>81</v>
      </c>
      <c r="S32" s="55">
        <f t="shared" si="1"/>
        <v>0</v>
      </c>
    </row>
    <row r="33" spans="1:19" ht="18.75" customHeight="1">
      <c r="A33" s="12">
        <v>20</v>
      </c>
      <c r="B33" s="172"/>
      <c r="C33" s="132" t="str">
        <f>IF(B33="","",VLOOKUP($B33,登録データ!$A:$I,2,FALSE))</f>
        <v/>
      </c>
      <c r="D33" s="133" t="str">
        <f>IF(C33="","",VLOOKUP($B33,登録データ!$A:$I,3,FALSE))</f>
        <v/>
      </c>
      <c r="E33" s="134" t="str">
        <f>IF(D33="","",VLOOKUP($B33,登録データ!$A:$I,4,FALSE))</f>
        <v/>
      </c>
      <c r="F33" s="133" t="str">
        <f>IF(E33="","",VLOOKUP($B33,登録データ!$A:$I,5,FALSE))</f>
        <v/>
      </c>
      <c r="G33" s="85" t="str">
        <f>IF(F33="","",VLOOKUP($B33,登録データ!$A:$I,6,FALSE))</f>
        <v/>
      </c>
      <c r="H33" s="162" t="str">
        <f>IF(G33="","",VLOOKUP($B33,登録データ!$A:$I,7,FALSE))</f>
        <v/>
      </c>
      <c r="I33" s="50" t="str">
        <f>IF(H33="","",VLOOKUP($B33,登録データ!$A:$I,9,FALSE))</f>
        <v/>
      </c>
      <c r="J33" s="144"/>
      <c r="K33" s="157"/>
      <c r="L33" s="48"/>
      <c r="M33" s="49"/>
      <c r="N33" s="48"/>
      <c r="O33" s="47" t="str">
        <f t="shared" si="0"/>
        <v/>
      </c>
      <c r="P33" s="46" t="str">
        <f>IF(O33="","",VLOOKUP(O33,学校情報!A:G,2,FALSE))</f>
        <v/>
      </c>
      <c r="R33" s="56" t="s">
        <v>38</v>
      </c>
      <c r="S33" s="55">
        <f t="shared" si="1"/>
        <v>0</v>
      </c>
    </row>
    <row r="34" spans="1:19" ht="18.75" customHeight="1">
      <c r="A34" s="12">
        <v>21</v>
      </c>
      <c r="B34" s="173"/>
      <c r="C34" s="135" t="str">
        <f>IF(B34="","",VLOOKUP($B34,登録データ!$A:$I,2,FALSE))</f>
        <v/>
      </c>
      <c r="D34" s="136" t="str">
        <f>IF(C34="","",VLOOKUP($B34,登録データ!$A:$I,3,FALSE))</f>
        <v/>
      </c>
      <c r="E34" s="137" t="str">
        <f>IF(D34="","",VLOOKUP($B34,登録データ!$A:$I,4,FALSE))</f>
        <v/>
      </c>
      <c r="F34" s="136" t="str">
        <f>IF(E34="","",VLOOKUP($B34,登録データ!$A:$I,5,FALSE))</f>
        <v/>
      </c>
      <c r="G34" s="84" t="str">
        <f>IF(F34="","",VLOOKUP($B34,登録データ!$A:$I,6,FALSE))</f>
        <v/>
      </c>
      <c r="H34" s="163" t="str">
        <f>IF(G34="","",VLOOKUP($B34,登録データ!$A:$I,7,FALSE))</f>
        <v/>
      </c>
      <c r="I34" s="43" t="str">
        <f>IF(H34="","",VLOOKUP($B34,登録データ!$A:$I,9,FALSE))</f>
        <v/>
      </c>
      <c r="J34" s="153"/>
      <c r="K34" s="158"/>
      <c r="L34" s="83"/>
      <c r="M34" s="45"/>
      <c r="N34" s="83"/>
      <c r="O34" s="40" t="str">
        <f t="shared" si="0"/>
        <v/>
      </c>
      <c r="P34" s="39" t="str">
        <f>IF(O34="","",VLOOKUP(O34,学校情報!A:G,2,FALSE))</f>
        <v/>
      </c>
      <c r="R34" s="56" t="s">
        <v>37</v>
      </c>
      <c r="S34" s="55">
        <f>COUNTIF($M$14:$M$43,R34)</f>
        <v>0</v>
      </c>
    </row>
    <row r="35" spans="1:19" ht="18.75" customHeight="1">
      <c r="A35" s="12">
        <v>22</v>
      </c>
      <c r="B35" s="170"/>
      <c r="C35" s="129" t="str">
        <f>IF(B35="","",VLOOKUP($B35,登録データ!$A:$I,2,FALSE))</f>
        <v/>
      </c>
      <c r="D35" s="130" t="str">
        <f>IF(C35="","",VLOOKUP($B35,登録データ!$A:$I,3,FALSE))</f>
        <v/>
      </c>
      <c r="E35" s="131" t="str">
        <f>IF(D35="","",VLOOKUP($B35,登録データ!$A:$I,4,FALSE))</f>
        <v/>
      </c>
      <c r="F35" s="130" t="str">
        <f>IF(E35="","",VLOOKUP($B35,登録データ!$A:$I,5,FALSE))</f>
        <v/>
      </c>
      <c r="G35" s="82" t="str">
        <f>IF(F35="","",VLOOKUP($B35,登録データ!$A:$I,6,FALSE))</f>
        <v/>
      </c>
      <c r="H35" s="161" t="str">
        <f>IF(G35="","",VLOOKUP($B35,登録データ!$A:$I,7,FALSE))</f>
        <v/>
      </c>
      <c r="I35" s="37" t="str">
        <f>IF(H35="","",VLOOKUP($B35,登録データ!$A:$I,9,FALSE))</f>
        <v/>
      </c>
      <c r="J35" s="143"/>
      <c r="K35" s="156"/>
      <c r="L35" s="35"/>
      <c r="M35" s="36"/>
      <c r="N35" s="35"/>
      <c r="O35" s="34" t="str">
        <f t="shared" si="0"/>
        <v/>
      </c>
      <c r="P35" s="33" t="str">
        <f>IF(O35="","",VLOOKUP(O35,学校情報!A:G,2,FALSE))</f>
        <v/>
      </c>
    </row>
    <row r="36" spans="1:19" ht="18.75" customHeight="1">
      <c r="A36" s="12">
        <v>23</v>
      </c>
      <c r="B36" s="170"/>
      <c r="C36" s="129" t="str">
        <f>IF(B36="","",VLOOKUP($B36,登録データ!$A:$I,2,FALSE))</f>
        <v/>
      </c>
      <c r="D36" s="130" t="str">
        <f>IF(C36="","",VLOOKUP($B36,登録データ!$A:$I,3,FALSE))</f>
        <v/>
      </c>
      <c r="E36" s="131" t="str">
        <f>IF(D36="","",VLOOKUP($B36,登録データ!$A:$I,4,FALSE))</f>
        <v/>
      </c>
      <c r="F36" s="130" t="str">
        <f>IF(E36="","",VLOOKUP($B36,登録データ!$A:$I,5,FALSE))</f>
        <v/>
      </c>
      <c r="G36" s="82" t="str">
        <f>IF(F36="","",VLOOKUP($B36,登録データ!$A:$I,6,FALSE))</f>
        <v/>
      </c>
      <c r="H36" s="161" t="str">
        <f>IF(G36="","",VLOOKUP($B36,登録データ!$A:$I,7,FALSE))</f>
        <v/>
      </c>
      <c r="I36" s="37" t="str">
        <f>IF(H36="","",VLOOKUP($B36,登録データ!$A:$I,9,FALSE))</f>
        <v/>
      </c>
      <c r="J36" s="143"/>
      <c r="K36" s="156"/>
      <c r="L36" s="35"/>
      <c r="M36" s="36"/>
      <c r="N36" s="35"/>
      <c r="O36" s="34" t="str">
        <f t="shared" si="0"/>
        <v/>
      </c>
      <c r="P36" s="33" t="str">
        <f>IF(O36="","",VLOOKUP(O36,学校情報!A:G,2,FALSE))</f>
        <v/>
      </c>
    </row>
    <row r="37" spans="1:19" ht="18.75" customHeight="1">
      <c r="A37" s="12">
        <v>24</v>
      </c>
      <c r="B37" s="170"/>
      <c r="C37" s="129" t="str">
        <f>IF(B37="","",VLOOKUP($B37,登録データ!$A:$I,2,FALSE))</f>
        <v/>
      </c>
      <c r="D37" s="130" t="str">
        <f>IF(C37="","",VLOOKUP($B37,登録データ!$A:$I,3,FALSE))</f>
        <v/>
      </c>
      <c r="E37" s="131" t="str">
        <f>IF(D37="","",VLOOKUP($B37,登録データ!$A:$I,4,FALSE))</f>
        <v/>
      </c>
      <c r="F37" s="130" t="str">
        <f>IF(E37="","",VLOOKUP($B37,登録データ!$A:$I,5,FALSE))</f>
        <v/>
      </c>
      <c r="G37" s="82" t="str">
        <f>IF(F37="","",VLOOKUP($B37,登録データ!$A:$I,6,FALSE))</f>
        <v/>
      </c>
      <c r="H37" s="161" t="str">
        <f>IF(G37="","",VLOOKUP($B37,登録データ!$A:$I,7,FALSE))</f>
        <v/>
      </c>
      <c r="I37" s="37" t="str">
        <f>IF(H37="","",VLOOKUP($B37,登録データ!$A:$I,9,FALSE))</f>
        <v/>
      </c>
      <c r="J37" s="143"/>
      <c r="K37" s="156"/>
      <c r="L37" s="35"/>
      <c r="M37" s="36"/>
      <c r="N37" s="35"/>
      <c r="O37" s="34" t="str">
        <f t="shared" si="0"/>
        <v/>
      </c>
      <c r="P37" s="33" t="str">
        <f>IF(O37="","",VLOOKUP(O37,学校情報!A:G,2,FALSE))</f>
        <v/>
      </c>
    </row>
    <row r="38" spans="1:19" ht="18.75" customHeight="1">
      <c r="A38" s="12">
        <v>25</v>
      </c>
      <c r="B38" s="174"/>
      <c r="C38" s="132" t="str">
        <f>IF(B38="","",VLOOKUP($B38,登録データ!$A:$I,2,FALSE))</f>
        <v/>
      </c>
      <c r="D38" s="133" t="str">
        <f>IF(C38="","",VLOOKUP($B38,登録データ!$A:$I,3,FALSE))</f>
        <v/>
      </c>
      <c r="E38" s="134" t="str">
        <f>IF(D38="","",VLOOKUP($B38,登録データ!$A:$I,4,FALSE))</f>
        <v/>
      </c>
      <c r="F38" s="133" t="str">
        <f>IF(E38="","",VLOOKUP($B38,登録データ!$A:$I,5,FALSE))</f>
        <v/>
      </c>
      <c r="G38" s="85" t="str">
        <f>IF(F38="","",VLOOKUP($B38,登録データ!$A:$I,6,FALSE))</f>
        <v/>
      </c>
      <c r="H38" s="162" t="str">
        <f>IF(G38="","",VLOOKUP($B38,登録データ!$A:$I,7,FALSE))</f>
        <v/>
      </c>
      <c r="I38" s="50" t="str">
        <f>IF(H38="","",VLOOKUP($B38,登録データ!$A:$I,9,FALSE))</f>
        <v/>
      </c>
      <c r="J38" s="144"/>
      <c r="K38" s="157"/>
      <c r="L38" s="48"/>
      <c r="M38" s="49"/>
      <c r="N38" s="48"/>
      <c r="O38" s="47" t="str">
        <f t="shared" si="0"/>
        <v/>
      </c>
      <c r="P38" s="46" t="str">
        <f>IF(O38="","",VLOOKUP(O38,学校情報!A:G,2,FALSE))</f>
        <v/>
      </c>
    </row>
    <row r="39" spans="1:19" ht="18.75" customHeight="1">
      <c r="A39" s="12">
        <v>26</v>
      </c>
      <c r="B39" s="171"/>
      <c r="C39" s="135" t="str">
        <f>IF(B39="","",VLOOKUP($B39,登録データ!$A:$I,2,FALSE))</f>
        <v/>
      </c>
      <c r="D39" s="136" t="str">
        <f>IF(C39="","",VLOOKUP($B39,登録データ!$A:$I,3,FALSE))</f>
        <v/>
      </c>
      <c r="E39" s="137" t="str">
        <f>IF(D39="","",VLOOKUP($B39,登録データ!$A:$I,4,FALSE))</f>
        <v/>
      </c>
      <c r="F39" s="136" t="str">
        <f>IF(E39="","",VLOOKUP($B39,登録データ!$A:$I,5,FALSE))</f>
        <v/>
      </c>
      <c r="G39" s="84" t="str">
        <f>IF(F39="","",VLOOKUP($B39,登録データ!$A:$I,6,FALSE))</f>
        <v/>
      </c>
      <c r="H39" s="163" t="str">
        <f>IF(G39="","",VLOOKUP($B39,登録データ!$A:$I,7,FALSE))</f>
        <v/>
      </c>
      <c r="I39" s="43" t="str">
        <f>IF(H39="","",VLOOKUP($B39,登録データ!$A:$I,9,FALSE))</f>
        <v/>
      </c>
      <c r="J39" s="153"/>
      <c r="K39" s="158"/>
      <c r="L39" s="83"/>
      <c r="M39" s="45"/>
      <c r="N39" s="83"/>
      <c r="O39" s="40" t="str">
        <f t="shared" si="0"/>
        <v/>
      </c>
      <c r="P39" s="39" t="str">
        <f>IF(O39="","",VLOOKUP(O39,学校情報!A:G,2,FALSE))</f>
        <v/>
      </c>
    </row>
    <row r="40" spans="1:19" ht="18.75" customHeight="1">
      <c r="A40" s="12">
        <v>27</v>
      </c>
      <c r="B40" s="170"/>
      <c r="C40" s="129" t="str">
        <f>IF(B40="","",VLOOKUP($B40,登録データ!$A:$I,2,FALSE))</f>
        <v/>
      </c>
      <c r="D40" s="130" t="str">
        <f>IF(C40="","",VLOOKUP($B40,登録データ!$A:$I,3,FALSE))</f>
        <v/>
      </c>
      <c r="E40" s="131" t="str">
        <f>IF(D40="","",VLOOKUP($B40,登録データ!$A:$I,4,FALSE))</f>
        <v/>
      </c>
      <c r="F40" s="130" t="str">
        <f>IF(E40="","",VLOOKUP($B40,登録データ!$A:$I,5,FALSE))</f>
        <v/>
      </c>
      <c r="G40" s="82" t="str">
        <f>IF(F40="","",VLOOKUP($B40,登録データ!$A:$I,6,FALSE))</f>
        <v/>
      </c>
      <c r="H40" s="161" t="str">
        <f>IF(G40="","",VLOOKUP($B40,登録データ!$A:$I,7,FALSE))</f>
        <v/>
      </c>
      <c r="I40" s="37" t="str">
        <f>IF(H40="","",VLOOKUP($B40,登録データ!$A:$I,9,FALSE))</f>
        <v/>
      </c>
      <c r="J40" s="143"/>
      <c r="K40" s="156"/>
      <c r="L40" s="35"/>
      <c r="M40" s="36"/>
      <c r="N40" s="35"/>
      <c r="O40" s="34" t="str">
        <f t="shared" si="0"/>
        <v/>
      </c>
      <c r="P40" s="33" t="str">
        <f>IF(O40="","",VLOOKUP(O40,学校情報!A:G,2,FALSE))</f>
        <v/>
      </c>
    </row>
    <row r="41" spans="1:19" ht="18.75" customHeight="1">
      <c r="A41" s="12">
        <v>28</v>
      </c>
      <c r="B41" s="170"/>
      <c r="C41" s="129" t="str">
        <f>IF(B41="","",VLOOKUP($B41,登録データ!$A:$I,2,FALSE))</f>
        <v/>
      </c>
      <c r="D41" s="130" t="str">
        <f>IF(C41="","",VLOOKUP($B41,登録データ!$A:$I,3,FALSE))</f>
        <v/>
      </c>
      <c r="E41" s="131" t="str">
        <f>IF(D41="","",VLOOKUP($B41,登録データ!$A:$I,4,FALSE))</f>
        <v/>
      </c>
      <c r="F41" s="130" t="str">
        <f>IF(E41="","",VLOOKUP($B41,登録データ!$A:$I,5,FALSE))</f>
        <v/>
      </c>
      <c r="G41" s="82" t="str">
        <f>IF(F41="","",VLOOKUP($B41,登録データ!$A:$I,6,FALSE))</f>
        <v/>
      </c>
      <c r="H41" s="161" t="str">
        <f>IF(G41="","",VLOOKUP($B41,登録データ!$A:$I,7,FALSE))</f>
        <v/>
      </c>
      <c r="I41" s="37" t="str">
        <f>IF(H41="","",VLOOKUP($B41,登録データ!$A:$I,9,FALSE))</f>
        <v/>
      </c>
      <c r="J41" s="143"/>
      <c r="K41" s="156"/>
      <c r="L41" s="35"/>
      <c r="M41" s="36"/>
      <c r="N41" s="35"/>
      <c r="O41" s="34" t="str">
        <f t="shared" si="0"/>
        <v/>
      </c>
      <c r="P41" s="33" t="str">
        <f>IF(O41="","",VLOOKUP(O41,学校情報!A:G,2,FALSE))</f>
        <v/>
      </c>
    </row>
    <row r="42" spans="1:19" ht="18.75" customHeight="1">
      <c r="A42" s="12">
        <v>29</v>
      </c>
      <c r="B42" s="170"/>
      <c r="C42" s="129" t="str">
        <f>IF(B42="","",VLOOKUP($B42,登録データ!$A:$I,2,FALSE))</f>
        <v/>
      </c>
      <c r="D42" s="130" t="str">
        <f>IF(C42="","",VLOOKUP($B42,登録データ!$A:$I,3,FALSE))</f>
        <v/>
      </c>
      <c r="E42" s="131" t="str">
        <f>IF(D42="","",VLOOKUP($B42,登録データ!$A:$I,4,FALSE))</f>
        <v/>
      </c>
      <c r="F42" s="130" t="str">
        <f>IF(E42="","",VLOOKUP($B42,登録データ!$A:$I,5,FALSE))</f>
        <v/>
      </c>
      <c r="G42" s="82" t="str">
        <f>IF(F42="","",VLOOKUP($B42,登録データ!$A:$I,6,FALSE))</f>
        <v/>
      </c>
      <c r="H42" s="161" t="str">
        <f>IF(G42="","",VLOOKUP($B42,登録データ!$A:$I,7,FALSE))</f>
        <v/>
      </c>
      <c r="I42" s="37" t="str">
        <f>IF(H42="","",VLOOKUP($B42,登録データ!$A:$I,9,FALSE))</f>
        <v/>
      </c>
      <c r="J42" s="143"/>
      <c r="K42" s="156"/>
      <c r="L42" s="35"/>
      <c r="M42" s="36"/>
      <c r="N42" s="35"/>
      <c r="O42" s="34" t="str">
        <f t="shared" si="0"/>
        <v/>
      </c>
      <c r="P42" s="33" t="str">
        <f>IF(O42="","",VLOOKUP(O42,学校情報!A:G,2,FALSE))</f>
        <v/>
      </c>
    </row>
    <row r="43" spans="1:19" ht="18.75" customHeight="1" thickBot="1">
      <c r="A43" s="12">
        <v>30</v>
      </c>
      <c r="B43" s="175"/>
      <c r="C43" s="138" t="str">
        <f>IF(B43="","",VLOOKUP($B43,登録データ!$A:$I,2,FALSE))</f>
        <v/>
      </c>
      <c r="D43" s="139" t="str">
        <f>IF(C43="","",VLOOKUP($B43,登録データ!$A:$I,3,FALSE))</f>
        <v/>
      </c>
      <c r="E43" s="140" t="str">
        <f>IF(D43="","",VLOOKUP($B43,登録データ!$A:$I,4,FALSE))</f>
        <v/>
      </c>
      <c r="F43" s="139" t="str">
        <f>IF(E43="","",VLOOKUP($B43,登録データ!$A:$I,5,FALSE))</f>
        <v/>
      </c>
      <c r="G43" s="81" t="str">
        <f>IF(F43="","",VLOOKUP($B43,登録データ!$A:$I,6,FALSE))</f>
        <v/>
      </c>
      <c r="H43" s="165" t="str">
        <f>IF(G43="","",VLOOKUP($B43,登録データ!$A:$I,7,FALSE))</f>
        <v/>
      </c>
      <c r="I43" s="31" t="str">
        <f>IF(H43="","",VLOOKUP($B43,登録データ!$A:$I,9,FALSE))</f>
        <v/>
      </c>
      <c r="J43" s="146"/>
      <c r="K43" s="159"/>
      <c r="L43" s="29"/>
      <c r="M43" s="30"/>
      <c r="N43" s="29"/>
      <c r="O43" s="28" t="str">
        <f t="shared" si="0"/>
        <v/>
      </c>
      <c r="P43" s="27" t="str">
        <f>IF(O43="","",VLOOKUP(O43,学校情報!A:G,2,FALSE))</f>
        <v/>
      </c>
    </row>
    <row r="44" spans="1:19" ht="11.25" customHeight="1" thickBot="1">
      <c r="B44" s="22"/>
      <c r="C44" s="22"/>
      <c r="D44" s="22"/>
      <c r="E44" s="22"/>
      <c r="F44" s="22"/>
      <c r="G44" s="22"/>
      <c r="H44" s="22"/>
      <c r="I44" s="22"/>
      <c r="J44" s="22"/>
      <c r="K44" s="22"/>
      <c r="L44" s="22"/>
      <c r="M44" s="22"/>
      <c r="N44" s="22"/>
      <c r="O44" s="22"/>
      <c r="P44" s="22"/>
      <c r="Q44" s="22"/>
    </row>
    <row r="45" spans="1:19" ht="24.75" customHeight="1" thickBot="1">
      <c r="B45" s="12"/>
      <c r="C45" s="12"/>
      <c r="D45" s="12"/>
      <c r="E45" s="12"/>
      <c r="F45" s="16"/>
      <c r="G45" s="26" t="s">
        <v>36</v>
      </c>
      <c r="H45" s="220">
        <f>30-COUNTIF($C$14:$C$43,"")</f>
        <v>0</v>
      </c>
      <c r="I45" s="220"/>
      <c r="J45" s="25" t="s">
        <v>35</v>
      </c>
      <c r="K45" s="24" t="s">
        <v>34</v>
      </c>
    </row>
    <row r="46" spans="1:19" ht="15" customHeight="1">
      <c r="B46" s="12"/>
      <c r="C46" s="12"/>
      <c r="D46" s="12"/>
      <c r="E46" s="12"/>
    </row>
    <row r="47" spans="1:19" ht="15" customHeight="1">
      <c r="B47" s="23" t="s">
        <v>33</v>
      </c>
      <c r="C47" s="22"/>
      <c r="D47" s="22"/>
      <c r="E47" s="22"/>
      <c r="F47" s="22"/>
      <c r="G47" s="22"/>
    </row>
    <row r="48" spans="1:19" ht="15" customHeight="1">
      <c r="B48" s="23" t="s">
        <v>32</v>
      </c>
      <c r="C48" s="22"/>
      <c r="D48" s="22"/>
      <c r="E48" s="22"/>
      <c r="F48" s="22"/>
      <c r="G48" s="22"/>
    </row>
    <row r="49" spans="2:19" ht="15" customHeight="1">
      <c r="B49" s="12"/>
      <c r="C49" s="12"/>
      <c r="D49" s="12"/>
      <c r="E49" s="12"/>
      <c r="R49" s="22"/>
      <c r="S49" s="22"/>
    </row>
    <row r="50" spans="2:19" ht="15" customHeight="1">
      <c r="B50" s="12"/>
      <c r="C50" s="12"/>
      <c r="D50" s="12"/>
      <c r="E50" s="12"/>
      <c r="H50" s="219" t="s">
        <v>31</v>
      </c>
      <c r="I50" s="219"/>
      <c r="J50" s="219"/>
      <c r="K50" s="219"/>
      <c r="L50" s="219"/>
    </row>
    <row r="51" spans="2:19" ht="15" customHeight="1">
      <c r="B51" s="12"/>
      <c r="C51" s="12"/>
      <c r="D51" s="12"/>
      <c r="E51" s="12"/>
      <c r="I51" s="21"/>
      <c r="J51" s="21"/>
      <c r="K51" s="21"/>
      <c r="L51" s="21"/>
      <c r="M51" s="21"/>
      <c r="N51" s="21"/>
      <c r="O51" s="21"/>
      <c r="P51" s="21"/>
    </row>
    <row r="52" spans="2:19" ht="18.75" customHeight="1">
      <c r="B52" s="202"/>
      <c r="C52" s="18"/>
      <c r="D52" s="18"/>
      <c r="E52" s="18"/>
      <c r="I52" s="204" t="str">
        <f>C8</f>
        <v/>
      </c>
      <c r="J52" s="204"/>
      <c r="K52" s="204"/>
      <c r="L52" s="204"/>
      <c r="M52" s="20" t="s">
        <v>30</v>
      </c>
      <c r="N52" s="201"/>
      <c r="O52" s="201"/>
      <c r="P52" s="19" t="s">
        <v>29</v>
      </c>
    </row>
    <row r="53" spans="2:19" ht="18.75" customHeight="1">
      <c r="B53" s="203"/>
      <c r="C53" s="18"/>
      <c r="D53" s="18"/>
      <c r="E53" s="18"/>
      <c r="F53" s="15"/>
      <c r="G53" s="17"/>
    </row>
    <row r="54" spans="2:19" ht="15" customHeight="1">
      <c r="B54" s="16"/>
      <c r="C54" s="15"/>
      <c r="D54" s="15"/>
      <c r="E54" s="15"/>
      <c r="F54" s="15"/>
      <c r="G54" s="14"/>
      <c r="K54" s="12" t="s">
        <v>28</v>
      </c>
    </row>
    <row r="55" spans="2:19" ht="15" customHeight="1">
      <c r="B55" s="80"/>
      <c r="C55" s="79"/>
      <c r="D55" s="79"/>
      <c r="E55" s="79"/>
      <c r="F55" s="79"/>
      <c r="G55" s="78"/>
      <c r="J55" s="13"/>
      <c r="K55" s="13"/>
      <c r="L55" s="22"/>
    </row>
    <row r="56" spans="2:19" ht="11.25" customHeight="1">
      <c r="B56" s="77"/>
      <c r="C56" s="77"/>
      <c r="D56" s="77"/>
      <c r="E56" s="77"/>
      <c r="F56" s="22"/>
      <c r="G56" s="22"/>
      <c r="H56" s="22"/>
      <c r="I56" s="22"/>
      <c r="J56" s="22"/>
      <c r="K56" s="22"/>
      <c r="L56" s="22"/>
      <c r="N56" s="22"/>
      <c r="O56" s="22"/>
      <c r="P56" s="22"/>
      <c r="Q56" s="22"/>
    </row>
    <row r="57" spans="2:19" ht="11.25" customHeight="1">
      <c r="B57" s="77"/>
      <c r="C57" s="77"/>
      <c r="D57" s="77"/>
      <c r="E57" s="77"/>
      <c r="F57" s="22"/>
      <c r="G57" s="22"/>
      <c r="H57" s="22"/>
      <c r="I57" s="22"/>
      <c r="J57" s="22"/>
      <c r="K57" s="22"/>
      <c r="L57" s="22"/>
      <c r="M57" s="22"/>
      <c r="N57" s="22"/>
      <c r="O57" s="22"/>
      <c r="P57" s="22"/>
      <c r="Q57" s="22"/>
    </row>
    <row r="58" spans="2:19" ht="11.25" customHeight="1">
      <c r="B58" s="77"/>
      <c r="C58" s="77"/>
      <c r="D58" s="77"/>
      <c r="E58" s="77"/>
      <c r="F58" s="22"/>
      <c r="G58" s="22"/>
      <c r="H58" s="22"/>
      <c r="I58" s="22"/>
      <c r="J58" s="22"/>
      <c r="K58" s="22"/>
      <c r="L58" s="22"/>
      <c r="M58" s="22"/>
      <c r="N58" s="22"/>
      <c r="O58" s="22"/>
      <c r="P58" s="22"/>
      <c r="Q58" s="22"/>
    </row>
    <row r="59" spans="2:19" ht="11.25" customHeight="1">
      <c r="B59" s="77"/>
      <c r="C59" s="77"/>
      <c r="D59" s="77"/>
      <c r="E59" s="77"/>
      <c r="F59" s="22"/>
      <c r="G59" s="22"/>
      <c r="H59" s="22"/>
      <c r="I59" s="22"/>
      <c r="J59" s="22"/>
      <c r="K59" s="22"/>
      <c r="L59" s="22"/>
      <c r="M59" s="22"/>
      <c r="N59" s="22"/>
      <c r="O59" s="22"/>
      <c r="P59" s="22"/>
      <c r="Q59" s="22"/>
    </row>
    <row r="60" spans="2:19" ht="11.25" customHeight="1">
      <c r="B60" s="77"/>
      <c r="C60" s="77"/>
      <c r="D60" s="77"/>
      <c r="E60" s="77"/>
      <c r="F60" s="22"/>
      <c r="G60" s="22"/>
      <c r="H60" s="22"/>
      <c r="I60" s="22"/>
      <c r="J60" s="22"/>
      <c r="K60" s="22"/>
      <c r="L60" s="22"/>
      <c r="M60" s="22"/>
      <c r="N60" s="22"/>
      <c r="O60" s="22"/>
      <c r="P60" s="22"/>
      <c r="Q60" s="22"/>
    </row>
    <row r="61" spans="2:19" ht="11.25" customHeight="1">
      <c r="B61" s="77"/>
      <c r="C61" s="77"/>
      <c r="D61" s="77"/>
      <c r="E61" s="77"/>
      <c r="F61" s="22"/>
      <c r="G61" s="22"/>
      <c r="H61" s="22"/>
      <c r="I61" s="22"/>
      <c r="J61" s="22"/>
      <c r="K61" s="22"/>
      <c r="L61" s="22"/>
      <c r="M61" s="22"/>
      <c r="N61" s="22"/>
      <c r="O61" s="22"/>
      <c r="P61" s="22"/>
      <c r="Q61" s="22"/>
      <c r="R61" s="22"/>
      <c r="S61" s="22"/>
    </row>
    <row r="62" spans="2:19" ht="11.25" customHeight="1">
      <c r="B62" s="77"/>
      <c r="C62" s="77"/>
      <c r="D62" s="77"/>
      <c r="E62" s="77"/>
      <c r="F62" s="22"/>
      <c r="G62" s="22"/>
      <c r="H62" s="22"/>
      <c r="I62" s="22"/>
      <c r="J62" s="22"/>
      <c r="K62" s="22"/>
      <c r="L62" s="22"/>
      <c r="M62" s="22"/>
      <c r="N62" s="22"/>
      <c r="O62" s="22"/>
      <c r="P62" s="22"/>
      <c r="Q62" s="22"/>
      <c r="R62" s="22"/>
      <c r="S62" s="22"/>
    </row>
    <row r="63" spans="2:19">
      <c r="B63" s="77"/>
      <c r="C63" s="77"/>
      <c r="D63" s="77"/>
      <c r="E63" s="77"/>
      <c r="F63" s="22"/>
      <c r="G63" s="22"/>
      <c r="H63" s="22"/>
      <c r="I63" s="22"/>
      <c r="J63" s="22"/>
      <c r="K63" s="22"/>
      <c r="L63" s="22"/>
      <c r="M63" s="22"/>
      <c r="N63" s="22"/>
      <c r="O63" s="22"/>
      <c r="P63" s="22"/>
      <c r="Q63" s="22"/>
      <c r="R63" s="22"/>
      <c r="S63" s="22"/>
    </row>
    <row r="64" spans="2:19">
      <c r="B64" s="77"/>
      <c r="C64" s="77"/>
      <c r="D64" s="77"/>
      <c r="E64" s="77"/>
      <c r="F64" s="22"/>
      <c r="G64" s="22"/>
      <c r="H64" s="22"/>
      <c r="I64" s="22"/>
      <c r="J64" s="22"/>
      <c r="K64" s="22"/>
      <c r="L64" s="22"/>
      <c r="M64" s="22"/>
      <c r="N64" s="22"/>
      <c r="O64" s="22"/>
      <c r="P64" s="22"/>
      <c r="Q64" s="22"/>
      <c r="R64" s="22"/>
      <c r="S64" s="22"/>
    </row>
    <row r="65" spans="2:19">
      <c r="B65" s="77"/>
      <c r="C65" s="77"/>
      <c r="D65" s="77"/>
      <c r="E65" s="77"/>
      <c r="F65" s="22"/>
      <c r="G65" s="22"/>
      <c r="H65" s="22"/>
      <c r="I65" s="22"/>
      <c r="J65" s="22"/>
      <c r="K65" s="22"/>
      <c r="L65" s="22"/>
      <c r="M65" s="22"/>
      <c r="N65" s="22"/>
      <c r="O65" s="22"/>
      <c r="P65" s="22"/>
      <c r="Q65" s="22"/>
      <c r="R65" s="22"/>
      <c r="S65" s="22"/>
    </row>
    <row r="66" spans="2:19">
      <c r="B66" s="77"/>
      <c r="C66" s="77"/>
      <c r="D66" s="77"/>
      <c r="E66" s="77"/>
      <c r="F66" s="22"/>
      <c r="G66" s="22"/>
      <c r="H66" s="22"/>
      <c r="I66" s="22"/>
      <c r="J66" s="22"/>
      <c r="K66" s="22"/>
      <c r="L66" s="22"/>
      <c r="M66" s="22"/>
      <c r="N66" s="22"/>
      <c r="O66" s="22"/>
      <c r="P66" s="22"/>
      <c r="Q66" s="22"/>
      <c r="R66" s="22"/>
      <c r="S66" s="22"/>
    </row>
    <row r="67" spans="2:19">
      <c r="B67" s="77"/>
      <c r="C67" s="77"/>
      <c r="D67" s="77"/>
      <c r="E67" s="77"/>
      <c r="F67" s="22"/>
      <c r="G67" s="22"/>
      <c r="H67" s="22"/>
      <c r="I67" s="22"/>
      <c r="J67" s="22"/>
      <c r="K67" s="22"/>
      <c r="L67" s="22"/>
      <c r="M67" s="22"/>
      <c r="N67" s="22"/>
      <c r="O67" s="22"/>
      <c r="P67" s="22"/>
      <c r="Q67" s="22"/>
      <c r="R67" s="22"/>
      <c r="S67" s="22"/>
    </row>
    <row r="68" spans="2:19">
      <c r="B68" s="77"/>
      <c r="C68" s="77"/>
      <c r="D68" s="77"/>
      <c r="E68" s="77"/>
      <c r="F68" s="22"/>
      <c r="G68" s="22"/>
      <c r="H68" s="22"/>
      <c r="I68" s="22"/>
      <c r="J68" s="22"/>
      <c r="K68" s="22"/>
      <c r="L68" s="22"/>
      <c r="M68" s="22"/>
      <c r="N68" s="22"/>
      <c r="O68" s="22"/>
      <c r="P68" s="22"/>
      <c r="Q68" s="22"/>
      <c r="R68" s="22"/>
      <c r="S68" s="22"/>
    </row>
    <row r="69" spans="2:19">
      <c r="B69" s="77"/>
      <c r="C69" s="77"/>
      <c r="D69" s="77"/>
      <c r="E69" s="77"/>
      <c r="F69" s="22"/>
      <c r="G69" s="22"/>
      <c r="H69" s="22"/>
      <c r="I69" s="22"/>
      <c r="J69" s="22"/>
      <c r="K69" s="22"/>
      <c r="L69" s="22"/>
      <c r="M69" s="22"/>
      <c r="N69" s="22"/>
      <c r="O69" s="22"/>
      <c r="P69" s="22"/>
      <c r="Q69" s="22"/>
      <c r="R69" s="22"/>
      <c r="S69" s="22"/>
    </row>
    <row r="70" spans="2:19">
      <c r="B70" s="77"/>
      <c r="C70" s="77"/>
      <c r="D70" s="77"/>
      <c r="E70" s="77"/>
      <c r="F70" s="22"/>
      <c r="G70" s="22"/>
      <c r="H70" s="22"/>
      <c r="I70" s="22"/>
      <c r="J70" s="22"/>
      <c r="K70" s="22"/>
      <c r="L70" s="22"/>
      <c r="M70" s="22"/>
      <c r="N70" s="22"/>
      <c r="O70" s="22"/>
      <c r="P70" s="22"/>
      <c r="Q70" s="22"/>
      <c r="R70" s="22"/>
      <c r="S70" s="22"/>
    </row>
    <row r="71" spans="2:19">
      <c r="B71" s="77"/>
      <c r="C71" s="77"/>
      <c r="D71" s="77"/>
      <c r="E71" s="77"/>
      <c r="F71" s="22"/>
      <c r="G71" s="22"/>
      <c r="H71" s="22"/>
      <c r="I71" s="22"/>
      <c r="J71" s="22"/>
      <c r="K71" s="22"/>
      <c r="L71" s="22"/>
      <c r="M71" s="22"/>
      <c r="N71" s="22"/>
      <c r="O71" s="22"/>
      <c r="P71" s="22"/>
      <c r="Q71" s="22"/>
      <c r="R71" s="22"/>
      <c r="S71" s="22"/>
    </row>
    <row r="72" spans="2:19">
      <c r="B72" s="77"/>
      <c r="C72" s="77"/>
      <c r="D72" s="77"/>
      <c r="E72" s="77"/>
      <c r="F72" s="22"/>
      <c r="G72" s="22"/>
      <c r="H72" s="22"/>
      <c r="I72" s="22"/>
      <c r="J72" s="22"/>
      <c r="K72" s="22"/>
      <c r="L72" s="22"/>
      <c r="M72" s="22"/>
      <c r="N72" s="22"/>
      <c r="O72" s="22"/>
      <c r="P72" s="22"/>
      <c r="Q72" s="22"/>
      <c r="R72" s="22"/>
      <c r="S72" s="22"/>
    </row>
    <row r="73" spans="2:19">
      <c r="B73" s="77"/>
      <c r="C73" s="77"/>
      <c r="D73" s="77"/>
      <c r="E73" s="77"/>
      <c r="F73" s="22"/>
      <c r="G73" s="22"/>
      <c r="H73" s="22"/>
      <c r="I73" s="22"/>
      <c r="J73" s="22"/>
      <c r="K73" s="22"/>
      <c r="L73" s="22"/>
      <c r="M73" s="22"/>
      <c r="N73" s="22"/>
      <c r="O73" s="22"/>
      <c r="P73" s="22"/>
      <c r="Q73" s="22"/>
      <c r="R73" s="22"/>
      <c r="S73" s="22"/>
    </row>
    <row r="74" spans="2:19">
      <c r="B74" s="77"/>
      <c r="C74" s="77"/>
      <c r="D74" s="77"/>
      <c r="E74" s="77"/>
      <c r="F74" s="22"/>
      <c r="G74" s="22"/>
      <c r="H74" s="22"/>
      <c r="I74" s="22"/>
      <c r="J74" s="22"/>
      <c r="K74" s="22"/>
      <c r="L74" s="22"/>
      <c r="M74" s="22"/>
      <c r="N74" s="22"/>
      <c r="O74" s="22"/>
      <c r="P74" s="22"/>
      <c r="Q74" s="22"/>
      <c r="R74" s="22"/>
      <c r="S74" s="22"/>
    </row>
    <row r="75" spans="2:19">
      <c r="B75" s="77"/>
      <c r="C75" s="77"/>
      <c r="D75" s="77"/>
      <c r="E75" s="77"/>
      <c r="F75" s="22"/>
      <c r="G75" s="22"/>
      <c r="H75" s="22"/>
      <c r="I75" s="22"/>
      <c r="J75" s="22"/>
      <c r="K75" s="22"/>
      <c r="L75" s="22"/>
      <c r="M75" s="22"/>
      <c r="N75" s="22"/>
      <c r="O75" s="22"/>
      <c r="P75" s="22"/>
      <c r="Q75" s="22"/>
      <c r="R75" s="22"/>
      <c r="S75" s="22"/>
    </row>
    <row r="76" spans="2:19">
      <c r="B76" s="77"/>
      <c r="C76" s="77"/>
      <c r="D76" s="77"/>
      <c r="E76" s="77"/>
      <c r="F76" s="22"/>
      <c r="G76" s="22"/>
      <c r="H76" s="22"/>
      <c r="I76" s="22"/>
      <c r="J76" s="22"/>
      <c r="K76" s="22"/>
      <c r="L76" s="22"/>
      <c r="M76" s="22"/>
      <c r="N76" s="22"/>
      <c r="O76" s="22"/>
      <c r="P76" s="22"/>
      <c r="Q76" s="22"/>
      <c r="R76" s="22"/>
      <c r="S76" s="22"/>
    </row>
    <row r="77" spans="2:19">
      <c r="B77" s="77"/>
      <c r="C77" s="77"/>
      <c r="D77" s="77"/>
      <c r="E77" s="77"/>
      <c r="F77" s="22"/>
      <c r="G77" s="22"/>
      <c r="H77" s="22"/>
      <c r="I77" s="22"/>
      <c r="J77" s="22"/>
      <c r="K77" s="22"/>
      <c r="L77" s="22"/>
      <c r="M77" s="22"/>
      <c r="N77" s="22"/>
      <c r="O77" s="22"/>
      <c r="P77" s="22"/>
      <c r="Q77" s="22"/>
      <c r="R77" s="22"/>
      <c r="S77" s="22"/>
    </row>
    <row r="78" spans="2:19">
      <c r="B78" s="77"/>
      <c r="C78" s="77"/>
      <c r="D78" s="77"/>
      <c r="E78" s="77"/>
      <c r="F78" s="22"/>
      <c r="G78" s="22"/>
      <c r="H78" s="22"/>
      <c r="I78" s="22"/>
      <c r="J78" s="22"/>
      <c r="K78" s="22"/>
      <c r="L78" s="22"/>
      <c r="M78" s="22"/>
      <c r="N78" s="22"/>
      <c r="O78" s="22"/>
      <c r="P78" s="22"/>
      <c r="Q78" s="22"/>
      <c r="R78" s="22"/>
      <c r="S78" s="22"/>
    </row>
    <row r="79" spans="2:19">
      <c r="B79" s="77"/>
      <c r="C79" s="77"/>
      <c r="D79" s="77"/>
      <c r="E79" s="77"/>
      <c r="F79" s="22"/>
      <c r="G79" s="22"/>
      <c r="H79" s="22"/>
      <c r="I79" s="22"/>
      <c r="J79" s="22"/>
      <c r="K79" s="22"/>
      <c r="L79" s="22"/>
      <c r="M79" s="22"/>
      <c r="N79" s="22"/>
      <c r="O79" s="22"/>
      <c r="P79" s="22"/>
      <c r="Q79" s="22"/>
      <c r="R79" s="22"/>
      <c r="S79" s="22"/>
    </row>
    <row r="80" spans="2:19">
      <c r="B80" s="77"/>
      <c r="C80" s="77"/>
      <c r="D80" s="77"/>
      <c r="E80" s="77"/>
      <c r="F80" s="22"/>
      <c r="G80" s="22"/>
      <c r="H80" s="22"/>
      <c r="I80" s="22"/>
      <c r="J80" s="22"/>
      <c r="K80" s="22"/>
      <c r="L80" s="22"/>
      <c r="M80" s="22"/>
      <c r="N80" s="22"/>
      <c r="O80" s="22"/>
      <c r="P80" s="22"/>
      <c r="Q80" s="22"/>
      <c r="R80" s="22"/>
      <c r="S80" s="22"/>
    </row>
    <row r="81" spans="2:19">
      <c r="B81" s="77"/>
      <c r="C81" s="77"/>
      <c r="D81" s="77"/>
      <c r="E81" s="77"/>
      <c r="F81" s="22"/>
      <c r="G81" s="22"/>
      <c r="H81" s="22"/>
      <c r="I81" s="22"/>
      <c r="J81" s="22"/>
      <c r="K81" s="22"/>
      <c r="L81" s="22"/>
      <c r="M81" s="22"/>
      <c r="N81" s="22"/>
      <c r="O81" s="22"/>
      <c r="P81" s="22"/>
      <c r="Q81" s="22"/>
      <c r="R81" s="22"/>
      <c r="S81" s="22"/>
    </row>
    <row r="82" spans="2:19">
      <c r="B82" s="77"/>
      <c r="C82" s="77"/>
      <c r="D82" s="77"/>
      <c r="E82" s="77"/>
      <c r="F82" s="22"/>
      <c r="G82" s="22"/>
      <c r="H82" s="22"/>
      <c r="I82" s="22"/>
      <c r="J82" s="22"/>
      <c r="K82" s="22"/>
      <c r="L82" s="22"/>
      <c r="M82" s="22"/>
      <c r="N82" s="22"/>
      <c r="O82" s="22"/>
      <c r="P82" s="22"/>
      <c r="Q82" s="22"/>
      <c r="R82" s="22"/>
      <c r="S82" s="22"/>
    </row>
    <row r="83" spans="2:19">
      <c r="B83" s="77"/>
      <c r="C83" s="77"/>
      <c r="D83" s="77"/>
      <c r="E83" s="77"/>
      <c r="F83" s="22"/>
      <c r="G83" s="22"/>
      <c r="H83" s="22"/>
      <c r="I83" s="22"/>
      <c r="J83" s="22"/>
      <c r="K83" s="22"/>
      <c r="L83" s="22"/>
      <c r="M83" s="22"/>
      <c r="N83" s="22"/>
      <c r="O83" s="22"/>
      <c r="P83" s="22"/>
      <c r="Q83" s="22"/>
      <c r="R83" s="22"/>
      <c r="S83" s="22"/>
    </row>
    <row r="84" spans="2:19">
      <c r="B84" s="77"/>
      <c r="C84" s="77"/>
      <c r="D84" s="77"/>
      <c r="E84" s="77"/>
      <c r="F84" s="22"/>
      <c r="G84" s="22"/>
      <c r="H84" s="22"/>
      <c r="I84" s="22"/>
      <c r="J84" s="22"/>
      <c r="K84" s="22"/>
      <c r="L84" s="22"/>
      <c r="M84" s="22"/>
      <c r="N84" s="22"/>
      <c r="O84" s="22"/>
      <c r="P84" s="22"/>
      <c r="Q84" s="22"/>
      <c r="R84" s="22"/>
      <c r="S84" s="22"/>
    </row>
    <row r="85" spans="2:19">
      <c r="B85" s="77"/>
      <c r="C85" s="77"/>
      <c r="D85" s="77"/>
      <c r="E85" s="77"/>
      <c r="F85" s="22"/>
      <c r="G85" s="22"/>
      <c r="H85" s="22"/>
      <c r="I85" s="22"/>
      <c r="J85" s="22"/>
      <c r="K85" s="22"/>
      <c r="L85" s="22"/>
      <c r="M85" s="22"/>
      <c r="N85" s="22"/>
      <c r="O85" s="22"/>
      <c r="P85" s="22"/>
      <c r="Q85" s="22"/>
      <c r="R85" s="22"/>
      <c r="S85" s="22"/>
    </row>
    <row r="86" spans="2:19">
      <c r="B86" s="77"/>
      <c r="C86" s="77"/>
      <c r="D86" s="77"/>
      <c r="E86" s="77"/>
      <c r="F86" s="22"/>
      <c r="G86" s="22"/>
      <c r="H86" s="22"/>
      <c r="I86" s="22"/>
      <c r="J86" s="22"/>
      <c r="K86" s="22"/>
      <c r="L86" s="22"/>
      <c r="M86" s="22"/>
      <c r="N86" s="22"/>
      <c r="O86" s="22"/>
      <c r="P86" s="22"/>
      <c r="Q86" s="22"/>
      <c r="R86" s="22"/>
      <c r="S86" s="22"/>
    </row>
    <row r="87" spans="2:19">
      <c r="B87" s="77"/>
      <c r="C87" s="77"/>
      <c r="D87" s="77"/>
      <c r="E87" s="77"/>
      <c r="F87" s="22"/>
      <c r="G87" s="22"/>
      <c r="H87" s="22"/>
      <c r="I87" s="22"/>
      <c r="J87" s="22"/>
      <c r="K87" s="22"/>
      <c r="L87" s="22"/>
      <c r="M87" s="22"/>
      <c r="N87" s="22"/>
      <c r="O87" s="22"/>
      <c r="P87" s="22"/>
      <c r="Q87" s="22"/>
      <c r="R87" s="22"/>
      <c r="S87" s="22"/>
    </row>
    <row r="88" spans="2:19">
      <c r="B88" s="77"/>
      <c r="C88" s="77"/>
      <c r="D88" s="77"/>
      <c r="E88" s="77"/>
      <c r="F88" s="22"/>
      <c r="G88" s="22"/>
      <c r="H88" s="22"/>
      <c r="I88" s="22"/>
      <c r="J88" s="22"/>
      <c r="K88" s="22"/>
      <c r="L88" s="22"/>
      <c r="M88" s="22"/>
      <c r="N88" s="22"/>
      <c r="O88" s="22"/>
      <c r="P88" s="22"/>
      <c r="Q88" s="22"/>
      <c r="R88" s="22"/>
      <c r="S88" s="22"/>
    </row>
    <row r="89" spans="2:19">
      <c r="B89" s="77"/>
      <c r="C89" s="77"/>
      <c r="D89" s="77"/>
      <c r="E89" s="77"/>
      <c r="F89" s="22"/>
      <c r="G89" s="22"/>
      <c r="H89" s="22"/>
      <c r="I89" s="22"/>
      <c r="J89" s="22"/>
      <c r="K89" s="22"/>
      <c r="L89" s="22"/>
      <c r="M89" s="22"/>
      <c r="N89" s="22"/>
      <c r="O89" s="22"/>
      <c r="P89" s="22"/>
      <c r="Q89" s="22"/>
      <c r="R89" s="22"/>
      <c r="S89" s="22"/>
    </row>
    <row r="90" spans="2:19">
      <c r="B90" s="77"/>
      <c r="C90" s="77"/>
      <c r="D90" s="77"/>
      <c r="E90" s="77"/>
      <c r="F90" s="22"/>
      <c r="G90" s="22"/>
      <c r="H90" s="22"/>
      <c r="I90" s="22"/>
      <c r="J90" s="22"/>
      <c r="K90" s="22"/>
      <c r="L90" s="22"/>
      <c r="M90" s="22"/>
      <c r="N90" s="22"/>
      <c r="O90" s="22"/>
      <c r="P90" s="22"/>
      <c r="Q90" s="22"/>
      <c r="R90" s="22"/>
      <c r="S90" s="22"/>
    </row>
    <row r="91" spans="2:19">
      <c r="B91" s="77"/>
      <c r="C91" s="77"/>
      <c r="D91" s="77"/>
      <c r="E91" s="77"/>
      <c r="F91" s="22"/>
      <c r="G91" s="22"/>
      <c r="H91" s="22"/>
      <c r="I91" s="22"/>
      <c r="J91" s="22"/>
      <c r="K91" s="22"/>
      <c r="L91" s="22"/>
      <c r="M91" s="22"/>
      <c r="N91" s="22"/>
      <c r="O91" s="22"/>
      <c r="P91" s="22"/>
      <c r="Q91" s="22"/>
      <c r="R91" s="22"/>
      <c r="S91" s="22"/>
    </row>
    <row r="92" spans="2:19">
      <c r="B92" s="77"/>
      <c r="C92" s="77"/>
      <c r="D92" s="77"/>
      <c r="E92" s="77"/>
      <c r="F92" s="22"/>
      <c r="G92" s="22"/>
      <c r="H92" s="22"/>
      <c r="I92" s="22"/>
      <c r="J92" s="22"/>
      <c r="K92" s="22"/>
      <c r="L92" s="22"/>
      <c r="M92" s="22"/>
      <c r="N92" s="22"/>
      <c r="O92" s="22"/>
      <c r="P92" s="22"/>
      <c r="Q92" s="22"/>
      <c r="R92" s="22"/>
      <c r="S92" s="22"/>
    </row>
    <row r="93" spans="2:19">
      <c r="B93" s="77"/>
      <c r="C93" s="77"/>
      <c r="D93" s="77"/>
      <c r="E93" s="77"/>
      <c r="F93" s="22"/>
      <c r="G93" s="22"/>
      <c r="H93" s="22"/>
      <c r="I93" s="22"/>
      <c r="J93" s="22"/>
      <c r="K93" s="22"/>
      <c r="L93" s="22"/>
      <c r="M93" s="22"/>
      <c r="N93" s="22"/>
      <c r="O93" s="22"/>
      <c r="P93" s="22"/>
      <c r="Q93" s="22"/>
      <c r="R93" s="22"/>
      <c r="S93" s="22"/>
    </row>
    <row r="94" spans="2:19">
      <c r="B94" s="77"/>
      <c r="C94" s="77"/>
      <c r="D94" s="77"/>
      <c r="E94" s="77"/>
      <c r="F94" s="22"/>
      <c r="G94" s="22"/>
      <c r="H94" s="22"/>
      <c r="I94" s="22"/>
      <c r="J94" s="22"/>
      <c r="K94" s="22"/>
      <c r="L94" s="22"/>
      <c r="M94" s="22"/>
      <c r="N94" s="22"/>
      <c r="O94" s="22"/>
      <c r="P94" s="22"/>
      <c r="Q94" s="22"/>
      <c r="R94" s="22"/>
      <c r="S94" s="22"/>
    </row>
    <row r="95" spans="2:19">
      <c r="B95" s="77"/>
      <c r="C95" s="77"/>
      <c r="D95" s="77"/>
      <c r="E95" s="77"/>
      <c r="F95" s="22"/>
      <c r="G95" s="22"/>
      <c r="H95" s="22"/>
      <c r="I95" s="22"/>
      <c r="J95" s="22"/>
      <c r="K95" s="22"/>
      <c r="L95" s="22"/>
      <c r="M95" s="22"/>
      <c r="N95" s="22"/>
      <c r="O95" s="22"/>
      <c r="P95" s="22"/>
      <c r="Q95" s="22"/>
      <c r="R95" s="22"/>
      <c r="S95" s="22"/>
    </row>
    <row r="96" spans="2:19">
      <c r="B96" s="77"/>
      <c r="C96" s="77"/>
      <c r="D96" s="77"/>
      <c r="E96" s="77"/>
      <c r="F96" s="22"/>
      <c r="G96" s="22"/>
      <c r="H96" s="22"/>
      <c r="I96" s="22"/>
      <c r="J96" s="22"/>
      <c r="K96" s="22"/>
      <c r="L96" s="22"/>
      <c r="M96" s="22"/>
      <c r="N96" s="22"/>
      <c r="O96" s="22"/>
      <c r="P96" s="22"/>
      <c r="Q96" s="22"/>
      <c r="R96" s="22"/>
      <c r="S96" s="22"/>
    </row>
    <row r="97" spans="2:19">
      <c r="B97" s="77"/>
      <c r="C97" s="77"/>
      <c r="D97" s="77"/>
      <c r="E97" s="77"/>
      <c r="F97" s="22"/>
      <c r="G97" s="22"/>
      <c r="H97" s="22"/>
      <c r="I97" s="22"/>
      <c r="J97" s="22"/>
      <c r="K97" s="22"/>
      <c r="L97" s="22"/>
      <c r="M97" s="22"/>
      <c r="N97" s="22"/>
      <c r="O97" s="22"/>
      <c r="P97" s="22"/>
      <c r="Q97" s="22"/>
      <c r="R97" s="22"/>
      <c r="S97" s="22"/>
    </row>
    <row r="98" spans="2:19">
      <c r="R98" s="22"/>
      <c r="S98" s="22"/>
    </row>
    <row r="99" spans="2:19">
      <c r="R99" s="22"/>
      <c r="S99" s="22"/>
    </row>
    <row r="100" spans="2:19">
      <c r="R100" s="22"/>
      <c r="S100" s="22"/>
    </row>
    <row r="101" spans="2:19">
      <c r="R101" s="22"/>
      <c r="S101" s="22"/>
    </row>
    <row r="102" spans="2:19">
      <c r="R102" s="22"/>
      <c r="S102" s="22"/>
    </row>
  </sheetData>
  <mergeCells count="28">
    <mergeCell ref="N3:O3"/>
    <mergeCell ref="E12:F12"/>
    <mergeCell ref="N52:O52"/>
    <mergeCell ref="B52:B53"/>
    <mergeCell ref="I52:L52"/>
    <mergeCell ref="H50:L50"/>
    <mergeCell ref="H45:I45"/>
    <mergeCell ref="K9:N10"/>
    <mergeCell ref="O9:O10"/>
    <mergeCell ref="C8:I8"/>
    <mergeCell ref="I9:I10"/>
    <mergeCell ref="C12:D12"/>
    <mergeCell ref="R1:S10"/>
    <mergeCell ref="A12:A13"/>
    <mergeCell ref="G12:H12"/>
    <mergeCell ref="J12:L12"/>
    <mergeCell ref="O12:O13"/>
    <mergeCell ref="B12:B13"/>
    <mergeCell ref="I12:I13"/>
    <mergeCell ref="M12:M13"/>
    <mergeCell ref="B1:P1"/>
    <mergeCell ref="C9:H10"/>
    <mergeCell ref="B9:B10"/>
    <mergeCell ref="J9:J10"/>
    <mergeCell ref="P12:P13"/>
    <mergeCell ref="N12:N13"/>
    <mergeCell ref="N4:O5"/>
    <mergeCell ref="K8:O8"/>
  </mergeCells>
  <phoneticPr fontId="2"/>
  <conditionalFormatting sqref="C8:I8">
    <cfRule type="containsBlanks" dxfId="5" priority="12" stopIfTrue="1">
      <formula>LEN(TRIM(C8))=0</formula>
    </cfRule>
  </conditionalFormatting>
  <conditionalFormatting sqref="C14:I43">
    <cfRule type="containsBlanks" dxfId="4" priority="13" stopIfTrue="1">
      <formula>LEN(TRIM(C14))=0</formula>
    </cfRule>
  </conditionalFormatting>
  <conditionalFormatting sqref="H45:I45">
    <cfRule type="containsBlanks" dxfId="3" priority="8" stopIfTrue="1">
      <formula>LEN(TRIM(H45))=0</formula>
    </cfRule>
  </conditionalFormatting>
  <conditionalFormatting sqref="I52">
    <cfRule type="containsBlanks" dxfId="2" priority="15" stopIfTrue="1">
      <formula>LEN(TRIM(I52))=0</formula>
    </cfRule>
  </conditionalFormatting>
  <conditionalFormatting sqref="K8:O8">
    <cfRule type="containsBlanks" dxfId="1" priority="10" stopIfTrue="1">
      <formula>LEN(TRIM(K8))=0</formula>
    </cfRule>
  </conditionalFormatting>
  <conditionalFormatting sqref="O14:P43">
    <cfRule type="containsBlanks" dxfId="0" priority="14" stopIfTrue="1">
      <formula>LEN(TRIM(O14))=0</formula>
    </cfRule>
  </conditionalFormatting>
  <dataValidations count="8">
    <dataValidation type="list" imeMode="disabled" allowBlank="1" showInputMessage="1" showErrorMessage="1" sqref="IY14:IY43 SU14:SU43 ACQ14:ACQ43 AMM14:AMM43 AWI14:AWI43 BGE14:BGE43 BQA14:BQA43 BZW14:BZW43 CJS14:CJS43 CTO14:CTO43 DDK14:DDK43 DNG14:DNG43 DXC14:DXC43 EGY14:EGY43 EQU14:EQU43 FAQ14:FAQ43 FKM14:FKM43 FUI14:FUI43 GEE14:GEE43 GOA14:GOA43 GXW14:GXW43 HHS14:HHS43 HRO14:HRO43 IBK14:IBK43 ILG14:ILG43 IVC14:IVC43 JEY14:JEY43 JOU14:JOU43 JYQ14:JYQ43 KIM14:KIM43 KSI14:KSI43 LCE14:LCE43 LMA14:LMA43 LVW14:LVW43 MFS14:MFS43 MPO14:MPO43 MZK14:MZK43 NJG14:NJG43 NTC14:NTC43 OCY14:OCY43 OMU14:OMU43 OWQ14:OWQ43 PGM14:PGM43 PQI14:PQI43 QAE14:QAE43 QKA14:QKA43 QTW14:QTW43 RDS14:RDS43 RNO14:RNO43 RXK14:RXK43 SHG14:SHG43 SRC14:SRC43 TAY14:TAY43 TKU14:TKU43 TUQ14:TUQ43 UEM14:UEM43 UOI14:UOI43 UYE14:UYE43 VIA14:VIA43 VRW14:VRW43 WBS14:WBS43 WLO14:WLO43 WVK14:WVK43 IY65548:IY65577 SU65548:SU65577 ACQ65548:ACQ65577 AMM65548:AMM65577 AWI65548:AWI65577 BGE65548:BGE65577 BQA65548:BQA65577 BZW65548:BZW65577 CJS65548:CJS65577 CTO65548:CTO65577 DDK65548:DDK65577 DNG65548:DNG65577 DXC65548:DXC65577 EGY65548:EGY65577 EQU65548:EQU65577 FAQ65548:FAQ65577 FKM65548:FKM65577 FUI65548:FUI65577 GEE65548:GEE65577 GOA65548:GOA65577 GXW65548:GXW65577 HHS65548:HHS65577 HRO65548:HRO65577 IBK65548:IBK65577 ILG65548:ILG65577 IVC65548:IVC65577 JEY65548:JEY65577 JOU65548:JOU65577 JYQ65548:JYQ65577 KIM65548:KIM65577 KSI65548:KSI65577 LCE65548:LCE65577 LMA65548:LMA65577 LVW65548:LVW65577 MFS65548:MFS65577 MPO65548:MPO65577 MZK65548:MZK65577 NJG65548:NJG65577 NTC65548:NTC65577 OCY65548:OCY65577 OMU65548:OMU65577 OWQ65548:OWQ65577 PGM65548:PGM65577 PQI65548:PQI65577 QAE65548:QAE65577 QKA65548:QKA65577 QTW65548:QTW65577 RDS65548:RDS65577 RNO65548:RNO65577 RXK65548:RXK65577 SHG65548:SHG65577 SRC65548:SRC65577 TAY65548:TAY65577 TKU65548:TKU65577 TUQ65548:TUQ65577 UEM65548:UEM65577 UOI65548:UOI65577 UYE65548:UYE65577 VIA65548:VIA65577 VRW65548:VRW65577 WBS65548:WBS65577 WLO65548:WLO65577 WVK65548:WVK65577 IY131084:IY131113 SU131084:SU131113 ACQ131084:ACQ131113 AMM131084:AMM131113 AWI131084:AWI131113 BGE131084:BGE131113 BQA131084:BQA131113 BZW131084:BZW131113 CJS131084:CJS131113 CTO131084:CTO131113 DDK131084:DDK131113 DNG131084:DNG131113 DXC131084:DXC131113 EGY131084:EGY131113 EQU131084:EQU131113 FAQ131084:FAQ131113 FKM131084:FKM131113 FUI131084:FUI131113 GEE131084:GEE131113 GOA131084:GOA131113 GXW131084:GXW131113 HHS131084:HHS131113 HRO131084:HRO131113 IBK131084:IBK131113 ILG131084:ILG131113 IVC131084:IVC131113 JEY131084:JEY131113 JOU131084:JOU131113 JYQ131084:JYQ131113 KIM131084:KIM131113 KSI131084:KSI131113 LCE131084:LCE131113 LMA131084:LMA131113 LVW131084:LVW131113 MFS131084:MFS131113 MPO131084:MPO131113 MZK131084:MZK131113 NJG131084:NJG131113 NTC131084:NTC131113 OCY131084:OCY131113 OMU131084:OMU131113 OWQ131084:OWQ131113 PGM131084:PGM131113 PQI131084:PQI131113 QAE131084:QAE131113 QKA131084:QKA131113 QTW131084:QTW131113 RDS131084:RDS131113 RNO131084:RNO131113 RXK131084:RXK131113 SHG131084:SHG131113 SRC131084:SRC131113 TAY131084:TAY131113 TKU131084:TKU131113 TUQ131084:TUQ131113 UEM131084:UEM131113 UOI131084:UOI131113 UYE131084:UYE131113 VIA131084:VIA131113 VRW131084:VRW131113 WBS131084:WBS131113 WLO131084:WLO131113 WVK131084:WVK131113 IY196620:IY196649 SU196620:SU196649 ACQ196620:ACQ196649 AMM196620:AMM196649 AWI196620:AWI196649 BGE196620:BGE196649 BQA196620:BQA196649 BZW196620:BZW196649 CJS196620:CJS196649 CTO196620:CTO196649 DDK196620:DDK196649 DNG196620:DNG196649 DXC196620:DXC196649 EGY196620:EGY196649 EQU196620:EQU196649 FAQ196620:FAQ196649 FKM196620:FKM196649 FUI196620:FUI196649 GEE196620:GEE196649 GOA196620:GOA196649 GXW196620:GXW196649 HHS196620:HHS196649 HRO196620:HRO196649 IBK196620:IBK196649 ILG196620:ILG196649 IVC196620:IVC196649 JEY196620:JEY196649 JOU196620:JOU196649 JYQ196620:JYQ196649 KIM196620:KIM196649 KSI196620:KSI196649 LCE196620:LCE196649 LMA196620:LMA196649 LVW196620:LVW196649 MFS196620:MFS196649 MPO196620:MPO196649 MZK196620:MZK196649 NJG196620:NJG196649 NTC196620:NTC196649 OCY196620:OCY196649 OMU196620:OMU196649 OWQ196620:OWQ196649 PGM196620:PGM196649 PQI196620:PQI196649 QAE196620:QAE196649 QKA196620:QKA196649 QTW196620:QTW196649 RDS196620:RDS196649 RNO196620:RNO196649 RXK196620:RXK196649 SHG196620:SHG196649 SRC196620:SRC196649 TAY196620:TAY196649 TKU196620:TKU196649 TUQ196620:TUQ196649 UEM196620:UEM196649 UOI196620:UOI196649 UYE196620:UYE196649 VIA196620:VIA196649 VRW196620:VRW196649 WBS196620:WBS196649 WLO196620:WLO196649 WVK196620:WVK196649 IY262156:IY262185 SU262156:SU262185 ACQ262156:ACQ262185 AMM262156:AMM262185 AWI262156:AWI262185 BGE262156:BGE262185 BQA262156:BQA262185 BZW262156:BZW262185 CJS262156:CJS262185 CTO262156:CTO262185 DDK262156:DDK262185 DNG262156:DNG262185 DXC262156:DXC262185 EGY262156:EGY262185 EQU262156:EQU262185 FAQ262156:FAQ262185 FKM262156:FKM262185 FUI262156:FUI262185 GEE262156:GEE262185 GOA262156:GOA262185 GXW262156:GXW262185 HHS262156:HHS262185 HRO262156:HRO262185 IBK262156:IBK262185 ILG262156:ILG262185 IVC262156:IVC262185 JEY262156:JEY262185 JOU262156:JOU262185 JYQ262156:JYQ262185 KIM262156:KIM262185 KSI262156:KSI262185 LCE262156:LCE262185 LMA262156:LMA262185 LVW262156:LVW262185 MFS262156:MFS262185 MPO262156:MPO262185 MZK262156:MZK262185 NJG262156:NJG262185 NTC262156:NTC262185 OCY262156:OCY262185 OMU262156:OMU262185 OWQ262156:OWQ262185 PGM262156:PGM262185 PQI262156:PQI262185 QAE262156:QAE262185 QKA262156:QKA262185 QTW262156:QTW262185 RDS262156:RDS262185 RNO262156:RNO262185 RXK262156:RXK262185 SHG262156:SHG262185 SRC262156:SRC262185 TAY262156:TAY262185 TKU262156:TKU262185 TUQ262156:TUQ262185 UEM262156:UEM262185 UOI262156:UOI262185 UYE262156:UYE262185 VIA262156:VIA262185 VRW262156:VRW262185 WBS262156:WBS262185 WLO262156:WLO262185 WVK262156:WVK262185 IY327692:IY327721 SU327692:SU327721 ACQ327692:ACQ327721 AMM327692:AMM327721 AWI327692:AWI327721 BGE327692:BGE327721 BQA327692:BQA327721 BZW327692:BZW327721 CJS327692:CJS327721 CTO327692:CTO327721 DDK327692:DDK327721 DNG327692:DNG327721 DXC327692:DXC327721 EGY327692:EGY327721 EQU327692:EQU327721 FAQ327692:FAQ327721 FKM327692:FKM327721 FUI327692:FUI327721 GEE327692:GEE327721 GOA327692:GOA327721 GXW327692:GXW327721 HHS327692:HHS327721 HRO327692:HRO327721 IBK327692:IBK327721 ILG327692:ILG327721 IVC327692:IVC327721 JEY327692:JEY327721 JOU327692:JOU327721 JYQ327692:JYQ327721 KIM327692:KIM327721 KSI327692:KSI327721 LCE327692:LCE327721 LMA327692:LMA327721 LVW327692:LVW327721 MFS327692:MFS327721 MPO327692:MPO327721 MZK327692:MZK327721 NJG327692:NJG327721 NTC327692:NTC327721 OCY327692:OCY327721 OMU327692:OMU327721 OWQ327692:OWQ327721 PGM327692:PGM327721 PQI327692:PQI327721 QAE327692:QAE327721 QKA327692:QKA327721 QTW327692:QTW327721 RDS327692:RDS327721 RNO327692:RNO327721 RXK327692:RXK327721 SHG327692:SHG327721 SRC327692:SRC327721 TAY327692:TAY327721 TKU327692:TKU327721 TUQ327692:TUQ327721 UEM327692:UEM327721 UOI327692:UOI327721 UYE327692:UYE327721 VIA327692:VIA327721 VRW327692:VRW327721 WBS327692:WBS327721 WLO327692:WLO327721 WVK327692:WVK327721 IY393228:IY393257 SU393228:SU393257 ACQ393228:ACQ393257 AMM393228:AMM393257 AWI393228:AWI393257 BGE393228:BGE393257 BQA393228:BQA393257 BZW393228:BZW393257 CJS393228:CJS393257 CTO393228:CTO393257 DDK393228:DDK393257 DNG393228:DNG393257 DXC393228:DXC393257 EGY393228:EGY393257 EQU393228:EQU393257 FAQ393228:FAQ393257 FKM393228:FKM393257 FUI393228:FUI393257 GEE393228:GEE393257 GOA393228:GOA393257 GXW393228:GXW393257 HHS393228:HHS393257 HRO393228:HRO393257 IBK393228:IBK393257 ILG393228:ILG393257 IVC393228:IVC393257 JEY393228:JEY393257 JOU393228:JOU393257 JYQ393228:JYQ393257 KIM393228:KIM393257 KSI393228:KSI393257 LCE393228:LCE393257 LMA393228:LMA393257 LVW393228:LVW393257 MFS393228:MFS393257 MPO393228:MPO393257 MZK393228:MZK393257 NJG393228:NJG393257 NTC393228:NTC393257 OCY393228:OCY393257 OMU393228:OMU393257 OWQ393228:OWQ393257 PGM393228:PGM393257 PQI393228:PQI393257 QAE393228:QAE393257 QKA393228:QKA393257 QTW393228:QTW393257 RDS393228:RDS393257 RNO393228:RNO393257 RXK393228:RXK393257 SHG393228:SHG393257 SRC393228:SRC393257 TAY393228:TAY393257 TKU393228:TKU393257 TUQ393228:TUQ393257 UEM393228:UEM393257 UOI393228:UOI393257 UYE393228:UYE393257 VIA393228:VIA393257 VRW393228:VRW393257 WBS393228:WBS393257 WLO393228:WLO393257 WVK393228:WVK393257 IY458764:IY458793 SU458764:SU458793 ACQ458764:ACQ458793 AMM458764:AMM458793 AWI458764:AWI458793 BGE458764:BGE458793 BQA458764:BQA458793 BZW458764:BZW458793 CJS458764:CJS458793 CTO458764:CTO458793 DDK458764:DDK458793 DNG458764:DNG458793 DXC458764:DXC458793 EGY458764:EGY458793 EQU458764:EQU458793 FAQ458764:FAQ458793 FKM458764:FKM458793 FUI458764:FUI458793 GEE458764:GEE458793 GOA458764:GOA458793 GXW458764:GXW458793 HHS458764:HHS458793 HRO458764:HRO458793 IBK458764:IBK458793 ILG458764:ILG458793 IVC458764:IVC458793 JEY458764:JEY458793 JOU458764:JOU458793 JYQ458764:JYQ458793 KIM458764:KIM458793 KSI458764:KSI458793 LCE458764:LCE458793 LMA458764:LMA458793 LVW458764:LVW458793 MFS458764:MFS458793 MPO458764:MPO458793 MZK458764:MZK458793 NJG458764:NJG458793 NTC458764:NTC458793 OCY458764:OCY458793 OMU458764:OMU458793 OWQ458764:OWQ458793 PGM458764:PGM458793 PQI458764:PQI458793 QAE458764:QAE458793 QKA458764:QKA458793 QTW458764:QTW458793 RDS458764:RDS458793 RNO458764:RNO458793 RXK458764:RXK458793 SHG458764:SHG458793 SRC458764:SRC458793 TAY458764:TAY458793 TKU458764:TKU458793 TUQ458764:TUQ458793 UEM458764:UEM458793 UOI458764:UOI458793 UYE458764:UYE458793 VIA458764:VIA458793 VRW458764:VRW458793 WBS458764:WBS458793 WLO458764:WLO458793 WVK458764:WVK458793 IY524300:IY524329 SU524300:SU524329 ACQ524300:ACQ524329 AMM524300:AMM524329 AWI524300:AWI524329 BGE524300:BGE524329 BQA524300:BQA524329 BZW524300:BZW524329 CJS524300:CJS524329 CTO524300:CTO524329 DDK524300:DDK524329 DNG524300:DNG524329 DXC524300:DXC524329 EGY524300:EGY524329 EQU524300:EQU524329 FAQ524300:FAQ524329 FKM524300:FKM524329 FUI524300:FUI524329 GEE524300:GEE524329 GOA524300:GOA524329 GXW524300:GXW524329 HHS524300:HHS524329 HRO524300:HRO524329 IBK524300:IBK524329 ILG524300:ILG524329 IVC524300:IVC524329 JEY524300:JEY524329 JOU524300:JOU524329 JYQ524300:JYQ524329 KIM524300:KIM524329 KSI524300:KSI524329 LCE524300:LCE524329 LMA524300:LMA524329 LVW524300:LVW524329 MFS524300:MFS524329 MPO524300:MPO524329 MZK524300:MZK524329 NJG524300:NJG524329 NTC524300:NTC524329 OCY524300:OCY524329 OMU524300:OMU524329 OWQ524300:OWQ524329 PGM524300:PGM524329 PQI524300:PQI524329 QAE524300:QAE524329 QKA524300:QKA524329 QTW524300:QTW524329 RDS524300:RDS524329 RNO524300:RNO524329 RXK524300:RXK524329 SHG524300:SHG524329 SRC524300:SRC524329 TAY524300:TAY524329 TKU524300:TKU524329 TUQ524300:TUQ524329 UEM524300:UEM524329 UOI524300:UOI524329 UYE524300:UYE524329 VIA524300:VIA524329 VRW524300:VRW524329 WBS524300:WBS524329 WLO524300:WLO524329 WVK524300:WVK524329 IY589836:IY589865 SU589836:SU589865 ACQ589836:ACQ589865 AMM589836:AMM589865 AWI589836:AWI589865 BGE589836:BGE589865 BQA589836:BQA589865 BZW589836:BZW589865 CJS589836:CJS589865 CTO589836:CTO589865 DDK589836:DDK589865 DNG589836:DNG589865 DXC589836:DXC589865 EGY589836:EGY589865 EQU589836:EQU589865 FAQ589836:FAQ589865 FKM589836:FKM589865 FUI589836:FUI589865 GEE589836:GEE589865 GOA589836:GOA589865 GXW589836:GXW589865 HHS589836:HHS589865 HRO589836:HRO589865 IBK589836:IBK589865 ILG589836:ILG589865 IVC589836:IVC589865 JEY589836:JEY589865 JOU589836:JOU589865 JYQ589836:JYQ589865 KIM589836:KIM589865 KSI589836:KSI589865 LCE589836:LCE589865 LMA589836:LMA589865 LVW589836:LVW589865 MFS589836:MFS589865 MPO589836:MPO589865 MZK589836:MZK589865 NJG589836:NJG589865 NTC589836:NTC589865 OCY589836:OCY589865 OMU589836:OMU589865 OWQ589836:OWQ589865 PGM589836:PGM589865 PQI589836:PQI589865 QAE589836:QAE589865 QKA589836:QKA589865 QTW589836:QTW589865 RDS589836:RDS589865 RNO589836:RNO589865 RXK589836:RXK589865 SHG589836:SHG589865 SRC589836:SRC589865 TAY589836:TAY589865 TKU589836:TKU589865 TUQ589836:TUQ589865 UEM589836:UEM589865 UOI589836:UOI589865 UYE589836:UYE589865 VIA589836:VIA589865 VRW589836:VRW589865 WBS589836:WBS589865 WLO589836:WLO589865 WVK589836:WVK589865 IY655372:IY655401 SU655372:SU655401 ACQ655372:ACQ655401 AMM655372:AMM655401 AWI655372:AWI655401 BGE655372:BGE655401 BQA655372:BQA655401 BZW655372:BZW655401 CJS655372:CJS655401 CTO655372:CTO655401 DDK655372:DDK655401 DNG655372:DNG655401 DXC655372:DXC655401 EGY655372:EGY655401 EQU655372:EQU655401 FAQ655372:FAQ655401 FKM655372:FKM655401 FUI655372:FUI655401 GEE655372:GEE655401 GOA655372:GOA655401 GXW655372:GXW655401 HHS655372:HHS655401 HRO655372:HRO655401 IBK655372:IBK655401 ILG655372:ILG655401 IVC655372:IVC655401 JEY655372:JEY655401 JOU655372:JOU655401 JYQ655372:JYQ655401 KIM655372:KIM655401 KSI655372:KSI655401 LCE655372:LCE655401 LMA655372:LMA655401 LVW655372:LVW655401 MFS655372:MFS655401 MPO655372:MPO655401 MZK655372:MZK655401 NJG655372:NJG655401 NTC655372:NTC655401 OCY655372:OCY655401 OMU655372:OMU655401 OWQ655372:OWQ655401 PGM655372:PGM655401 PQI655372:PQI655401 QAE655372:QAE655401 QKA655372:QKA655401 QTW655372:QTW655401 RDS655372:RDS655401 RNO655372:RNO655401 RXK655372:RXK655401 SHG655372:SHG655401 SRC655372:SRC655401 TAY655372:TAY655401 TKU655372:TKU655401 TUQ655372:TUQ655401 UEM655372:UEM655401 UOI655372:UOI655401 UYE655372:UYE655401 VIA655372:VIA655401 VRW655372:VRW655401 WBS655372:WBS655401 WLO655372:WLO655401 WVK655372:WVK655401 IY720908:IY720937 SU720908:SU720937 ACQ720908:ACQ720937 AMM720908:AMM720937 AWI720908:AWI720937 BGE720908:BGE720937 BQA720908:BQA720937 BZW720908:BZW720937 CJS720908:CJS720937 CTO720908:CTO720937 DDK720908:DDK720937 DNG720908:DNG720937 DXC720908:DXC720937 EGY720908:EGY720937 EQU720908:EQU720937 FAQ720908:FAQ720937 FKM720908:FKM720937 FUI720908:FUI720937 GEE720908:GEE720937 GOA720908:GOA720937 GXW720908:GXW720937 HHS720908:HHS720937 HRO720908:HRO720937 IBK720908:IBK720937 ILG720908:ILG720937 IVC720908:IVC720937 JEY720908:JEY720937 JOU720908:JOU720937 JYQ720908:JYQ720937 KIM720908:KIM720937 KSI720908:KSI720937 LCE720908:LCE720937 LMA720908:LMA720937 LVW720908:LVW720937 MFS720908:MFS720937 MPO720908:MPO720937 MZK720908:MZK720937 NJG720908:NJG720937 NTC720908:NTC720937 OCY720908:OCY720937 OMU720908:OMU720937 OWQ720908:OWQ720937 PGM720908:PGM720937 PQI720908:PQI720937 QAE720908:QAE720937 QKA720908:QKA720937 QTW720908:QTW720937 RDS720908:RDS720937 RNO720908:RNO720937 RXK720908:RXK720937 SHG720908:SHG720937 SRC720908:SRC720937 TAY720908:TAY720937 TKU720908:TKU720937 TUQ720908:TUQ720937 UEM720908:UEM720937 UOI720908:UOI720937 UYE720908:UYE720937 VIA720908:VIA720937 VRW720908:VRW720937 WBS720908:WBS720937 WLO720908:WLO720937 WVK720908:WVK720937 IY786444:IY786473 SU786444:SU786473 ACQ786444:ACQ786473 AMM786444:AMM786473 AWI786444:AWI786473 BGE786444:BGE786473 BQA786444:BQA786473 BZW786444:BZW786473 CJS786444:CJS786473 CTO786444:CTO786473 DDK786444:DDK786473 DNG786444:DNG786473 DXC786444:DXC786473 EGY786444:EGY786473 EQU786444:EQU786473 FAQ786444:FAQ786473 FKM786444:FKM786473 FUI786444:FUI786473 GEE786444:GEE786473 GOA786444:GOA786473 GXW786444:GXW786473 HHS786444:HHS786473 HRO786444:HRO786473 IBK786444:IBK786473 ILG786444:ILG786473 IVC786444:IVC786473 JEY786444:JEY786473 JOU786444:JOU786473 JYQ786444:JYQ786473 KIM786444:KIM786473 KSI786444:KSI786473 LCE786444:LCE786473 LMA786444:LMA786473 LVW786444:LVW786473 MFS786444:MFS786473 MPO786444:MPO786473 MZK786444:MZK786473 NJG786444:NJG786473 NTC786444:NTC786473 OCY786444:OCY786473 OMU786444:OMU786473 OWQ786444:OWQ786473 PGM786444:PGM786473 PQI786444:PQI786473 QAE786444:QAE786473 QKA786444:QKA786473 QTW786444:QTW786473 RDS786444:RDS786473 RNO786444:RNO786473 RXK786444:RXK786473 SHG786444:SHG786473 SRC786444:SRC786473 TAY786444:TAY786473 TKU786444:TKU786473 TUQ786444:TUQ786473 UEM786444:UEM786473 UOI786444:UOI786473 UYE786444:UYE786473 VIA786444:VIA786473 VRW786444:VRW786473 WBS786444:WBS786473 WLO786444:WLO786473 WVK786444:WVK786473 IY851980:IY852009 SU851980:SU852009 ACQ851980:ACQ852009 AMM851980:AMM852009 AWI851980:AWI852009 BGE851980:BGE852009 BQA851980:BQA852009 BZW851980:BZW852009 CJS851980:CJS852009 CTO851980:CTO852009 DDK851980:DDK852009 DNG851980:DNG852009 DXC851980:DXC852009 EGY851980:EGY852009 EQU851980:EQU852009 FAQ851980:FAQ852009 FKM851980:FKM852009 FUI851980:FUI852009 GEE851980:GEE852009 GOA851980:GOA852009 GXW851980:GXW852009 HHS851980:HHS852009 HRO851980:HRO852009 IBK851980:IBK852009 ILG851980:ILG852009 IVC851980:IVC852009 JEY851980:JEY852009 JOU851980:JOU852009 JYQ851980:JYQ852009 KIM851980:KIM852009 KSI851980:KSI852009 LCE851980:LCE852009 LMA851980:LMA852009 LVW851980:LVW852009 MFS851980:MFS852009 MPO851980:MPO852009 MZK851980:MZK852009 NJG851980:NJG852009 NTC851980:NTC852009 OCY851980:OCY852009 OMU851980:OMU852009 OWQ851980:OWQ852009 PGM851980:PGM852009 PQI851980:PQI852009 QAE851980:QAE852009 QKA851980:QKA852009 QTW851980:QTW852009 RDS851980:RDS852009 RNO851980:RNO852009 RXK851980:RXK852009 SHG851980:SHG852009 SRC851980:SRC852009 TAY851980:TAY852009 TKU851980:TKU852009 TUQ851980:TUQ852009 UEM851980:UEM852009 UOI851980:UOI852009 UYE851980:UYE852009 VIA851980:VIA852009 VRW851980:VRW852009 WBS851980:WBS852009 WLO851980:WLO852009 WVK851980:WVK852009 IY917516:IY917545 SU917516:SU917545 ACQ917516:ACQ917545 AMM917516:AMM917545 AWI917516:AWI917545 BGE917516:BGE917545 BQA917516:BQA917545 BZW917516:BZW917545 CJS917516:CJS917545 CTO917516:CTO917545 DDK917516:DDK917545 DNG917516:DNG917545 DXC917516:DXC917545 EGY917516:EGY917545 EQU917516:EQU917545 FAQ917516:FAQ917545 FKM917516:FKM917545 FUI917516:FUI917545 GEE917516:GEE917545 GOA917516:GOA917545 GXW917516:GXW917545 HHS917516:HHS917545 HRO917516:HRO917545 IBK917516:IBK917545 ILG917516:ILG917545 IVC917516:IVC917545 JEY917516:JEY917545 JOU917516:JOU917545 JYQ917516:JYQ917545 KIM917516:KIM917545 KSI917516:KSI917545 LCE917516:LCE917545 LMA917516:LMA917545 LVW917516:LVW917545 MFS917516:MFS917545 MPO917516:MPO917545 MZK917516:MZK917545 NJG917516:NJG917545 NTC917516:NTC917545 OCY917516:OCY917545 OMU917516:OMU917545 OWQ917516:OWQ917545 PGM917516:PGM917545 PQI917516:PQI917545 QAE917516:QAE917545 QKA917516:QKA917545 QTW917516:QTW917545 RDS917516:RDS917545 RNO917516:RNO917545 RXK917516:RXK917545 SHG917516:SHG917545 SRC917516:SRC917545 TAY917516:TAY917545 TKU917516:TKU917545 TUQ917516:TUQ917545 UEM917516:UEM917545 UOI917516:UOI917545 UYE917516:UYE917545 VIA917516:VIA917545 VRW917516:VRW917545 WBS917516:WBS917545 WLO917516:WLO917545 WVK917516:WVK917545 IY983052:IY983081 SU983052:SU983081 ACQ983052:ACQ983081 AMM983052:AMM983081 AWI983052:AWI983081 BGE983052:BGE983081 BQA983052:BQA983081 BZW983052:BZW983081 CJS983052:CJS983081 CTO983052:CTO983081 DDK983052:DDK983081 DNG983052:DNG983081 DXC983052:DXC983081 EGY983052:EGY983081 EQU983052:EQU983081 FAQ983052:FAQ983081 FKM983052:FKM983081 FUI983052:FUI983081 GEE983052:GEE983081 GOA983052:GOA983081 GXW983052:GXW983081 HHS983052:HHS983081 HRO983052:HRO983081 IBK983052:IBK983081 ILG983052:ILG983081 IVC983052:IVC983081 JEY983052:JEY983081 JOU983052:JOU983081 JYQ983052:JYQ983081 KIM983052:KIM983081 KSI983052:KSI983081 LCE983052:LCE983081 LMA983052:LMA983081 LVW983052:LVW983081 MFS983052:MFS983081 MPO983052:MPO983081 MZK983052:MZK983081 NJG983052:NJG983081 NTC983052:NTC983081 OCY983052:OCY983081 OMU983052:OMU983081 OWQ983052:OWQ983081 PGM983052:PGM983081 PQI983052:PQI983081 QAE983052:QAE983081 QKA983052:QKA983081 QTW983052:QTW983081 RDS983052:RDS983081 RNO983052:RNO983081 RXK983052:RXK983081 SHG983052:SHG983081 SRC983052:SRC983081 TAY983052:TAY983081 TKU983052:TKU983081 TUQ983052:TUQ983081 UEM983052:UEM983081 UOI983052:UOI983081 UYE983052:UYE983081 VIA983052:VIA983081 VRW983052:VRW983081 WBS983052:WBS983081 WLO983052:WLO983081 WVK983052:WVK983081" xr:uid="{F430A374-F3EF-42F2-930F-8E0482D7A074}">
      <formula1>"済,未"</formula1>
    </dataValidation>
    <dataValidation type="list" allowBlank="1" showInputMessage="1" showErrorMessage="1" sqref="WVR983052:WVT983081 JF14:JH43 TB14:TD43 ACX14:ACZ43 AMT14:AMV43 AWP14:AWR43 BGL14:BGN43 BQH14:BQJ43 CAD14:CAF43 CJZ14:CKB43 CTV14:CTX43 DDR14:DDT43 DNN14:DNP43 DXJ14:DXL43 EHF14:EHH43 ERB14:ERD43 FAX14:FAZ43 FKT14:FKV43 FUP14:FUR43 GEL14:GEN43 GOH14:GOJ43 GYD14:GYF43 HHZ14:HIB43 HRV14:HRX43 IBR14:IBT43 ILN14:ILP43 IVJ14:IVL43 JFF14:JFH43 JPB14:JPD43 JYX14:JYZ43 KIT14:KIV43 KSP14:KSR43 LCL14:LCN43 LMH14:LMJ43 LWD14:LWF43 MFZ14:MGB43 MPV14:MPX43 MZR14:MZT43 NJN14:NJP43 NTJ14:NTL43 ODF14:ODH43 ONB14:OND43 OWX14:OWZ43 PGT14:PGV43 PQP14:PQR43 QAL14:QAN43 QKH14:QKJ43 QUD14:QUF43 RDZ14:REB43 RNV14:RNX43 RXR14:RXT43 SHN14:SHP43 SRJ14:SRL43 TBF14:TBH43 TLB14:TLD43 TUX14:TUZ43 UET14:UEV43 UOP14:UOR43 UYL14:UYN43 VIH14:VIJ43 VSD14:VSF43 WBZ14:WCB43 WLV14:WLX43 WVR14:WVT43 J65548:L65577 JF65548:JH65577 TB65548:TD65577 ACX65548:ACZ65577 AMT65548:AMV65577 AWP65548:AWR65577 BGL65548:BGN65577 BQH65548:BQJ65577 CAD65548:CAF65577 CJZ65548:CKB65577 CTV65548:CTX65577 DDR65548:DDT65577 DNN65548:DNP65577 DXJ65548:DXL65577 EHF65548:EHH65577 ERB65548:ERD65577 FAX65548:FAZ65577 FKT65548:FKV65577 FUP65548:FUR65577 GEL65548:GEN65577 GOH65548:GOJ65577 GYD65548:GYF65577 HHZ65548:HIB65577 HRV65548:HRX65577 IBR65548:IBT65577 ILN65548:ILP65577 IVJ65548:IVL65577 JFF65548:JFH65577 JPB65548:JPD65577 JYX65548:JYZ65577 KIT65548:KIV65577 KSP65548:KSR65577 LCL65548:LCN65577 LMH65548:LMJ65577 LWD65548:LWF65577 MFZ65548:MGB65577 MPV65548:MPX65577 MZR65548:MZT65577 NJN65548:NJP65577 NTJ65548:NTL65577 ODF65548:ODH65577 ONB65548:OND65577 OWX65548:OWZ65577 PGT65548:PGV65577 PQP65548:PQR65577 QAL65548:QAN65577 QKH65548:QKJ65577 QUD65548:QUF65577 RDZ65548:REB65577 RNV65548:RNX65577 RXR65548:RXT65577 SHN65548:SHP65577 SRJ65548:SRL65577 TBF65548:TBH65577 TLB65548:TLD65577 TUX65548:TUZ65577 UET65548:UEV65577 UOP65548:UOR65577 UYL65548:UYN65577 VIH65548:VIJ65577 VSD65548:VSF65577 WBZ65548:WCB65577 WLV65548:WLX65577 WVR65548:WVT65577 J131084:L131113 JF131084:JH131113 TB131084:TD131113 ACX131084:ACZ131113 AMT131084:AMV131113 AWP131084:AWR131113 BGL131084:BGN131113 BQH131084:BQJ131113 CAD131084:CAF131113 CJZ131084:CKB131113 CTV131084:CTX131113 DDR131084:DDT131113 DNN131084:DNP131113 DXJ131084:DXL131113 EHF131084:EHH131113 ERB131084:ERD131113 FAX131084:FAZ131113 FKT131084:FKV131113 FUP131084:FUR131113 GEL131084:GEN131113 GOH131084:GOJ131113 GYD131084:GYF131113 HHZ131084:HIB131113 HRV131084:HRX131113 IBR131084:IBT131113 ILN131084:ILP131113 IVJ131084:IVL131113 JFF131084:JFH131113 JPB131084:JPD131113 JYX131084:JYZ131113 KIT131084:KIV131113 KSP131084:KSR131113 LCL131084:LCN131113 LMH131084:LMJ131113 LWD131084:LWF131113 MFZ131084:MGB131113 MPV131084:MPX131113 MZR131084:MZT131113 NJN131084:NJP131113 NTJ131084:NTL131113 ODF131084:ODH131113 ONB131084:OND131113 OWX131084:OWZ131113 PGT131084:PGV131113 PQP131084:PQR131113 QAL131084:QAN131113 QKH131084:QKJ131113 QUD131084:QUF131113 RDZ131084:REB131113 RNV131084:RNX131113 RXR131084:RXT131113 SHN131084:SHP131113 SRJ131084:SRL131113 TBF131084:TBH131113 TLB131084:TLD131113 TUX131084:TUZ131113 UET131084:UEV131113 UOP131084:UOR131113 UYL131084:UYN131113 VIH131084:VIJ131113 VSD131084:VSF131113 WBZ131084:WCB131113 WLV131084:WLX131113 WVR131084:WVT131113 J196620:L196649 JF196620:JH196649 TB196620:TD196649 ACX196620:ACZ196649 AMT196620:AMV196649 AWP196620:AWR196649 BGL196620:BGN196649 BQH196620:BQJ196649 CAD196620:CAF196649 CJZ196620:CKB196649 CTV196620:CTX196649 DDR196620:DDT196649 DNN196620:DNP196649 DXJ196620:DXL196649 EHF196620:EHH196649 ERB196620:ERD196649 FAX196620:FAZ196649 FKT196620:FKV196649 FUP196620:FUR196649 GEL196620:GEN196649 GOH196620:GOJ196649 GYD196620:GYF196649 HHZ196620:HIB196649 HRV196620:HRX196649 IBR196620:IBT196649 ILN196620:ILP196649 IVJ196620:IVL196649 JFF196620:JFH196649 JPB196620:JPD196649 JYX196620:JYZ196649 KIT196620:KIV196649 KSP196620:KSR196649 LCL196620:LCN196649 LMH196620:LMJ196649 LWD196620:LWF196649 MFZ196620:MGB196649 MPV196620:MPX196649 MZR196620:MZT196649 NJN196620:NJP196649 NTJ196620:NTL196649 ODF196620:ODH196649 ONB196620:OND196649 OWX196620:OWZ196649 PGT196620:PGV196649 PQP196620:PQR196649 QAL196620:QAN196649 QKH196620:QKJ196649 QUD196620:QUF196649 RDZ196620:REB196649 RNV196620:RNX196649 RXR196620:RXT196649 SHN196620:SHP196649 SRJ196620:SRL196649 TBF196620:TBH196649 TLB196620:TLD196649 TUX196620:TUZ196649 UET196620:UEV196649 UOP196620:UOR196649 UYL196620:UYN196649 VIH196620:VIJ196649 VSD196620:VSF196649 WBZ196620:WCB196649 WLV196620:WLX196649 WVR196620:WVT196649 J262156:L262185 JF262156:JH262185 TB262156:TD262185 ACX262156:ACZ262185 AMT262156:AMV262185 AWP262156:AWR262185 BGL262156:BGN262185 BQH262156:BQJ262185 CAD262156:CAF262185 CJZ262156:CKB262185 CTV262156:CTX262185 DDR262156:DDT262185 DNN262156:DNP262185 DXJ262156:DXL262185 EHF262156:EHH262185 ERB262156:ERD262185 FAX262156:FAZ262185 FKT262156:FKV262185 FUP262156:FUR262185 GEL262156:GEN262185 GOH262156:GOJ262185 GYD262156:GYF262185 HHZ262156:HIB262185 HRV262156:HRX262185 IBR262156:IBT262185 ILN262156:ILP262185 IVJ262156:IVL262185 JFF262156:JFH262185 JPB262156:JPD262185 JYX262156:JYZ262185 KIT262156:KIV262185 KSP262156:KSR262185 LCL262156:LCN262185 LMH262156:LMJ262185 LWD262156:LWF262185 MFZ262156:MGB262185 MPV262156:MPX262185 MZR262156:MZT262185 NJN262156:NJP262185 NTJ262156:NTL262185 ODF262156:ODH262185 ONB262156:OND262185 OWX262156:OWZ262185 PGT262156:PGV262185 PQP262156:PQR262185 QAL262156:QAN262185 QKH262156:QKJ262185 QUD262156:QUF262185 RDZ262156:REB262185 RNV262156:RNX262185 RXR262156:RXT262185 SHN262156:SHP262185 SRJ262156:SRL262185 TBF262156:TBH262185 TLB262156:TLD262185 TUX262156:TUZ262185 UET262156:UEV262185 UOP262156:UOR262185 UYL262156:UYN262185 VIH262156:VIJ262185 VSD262156:VSF262185 WBZ262156:WCB262185 WLV262156:WLX262185 WVR262156:WVT262185 J327692:L327721 JF327692:JH327721 TB327692:TD327721 ACX327692:ACZ327721 AMT327692:AMV327721 AWP327692:AWR327721 BGL327692:BGN327721 BQH327692:BQJ327721 CAD327692:CAF327721 CJZ327692:CKB327721 CTV327692:CTX327721 DDR327692:DDT327721 DNN327692:DNP327721 DXJ327692:DXL327721 EHF327692:EHH327721 ERB327692:ERD327721 FAX327692:FAZ327721 FKT327692:FKV327721 FUP327692:FUR327721 GEL327692:GEN327721 GOH327692:GOJ327721 GYD327692:GYF327721 HHZ327692:HIB327721 HRV327692:HRX327721 IBR327692:IBT327721 ILN327692:ILP327721 IVJ327692:IVL327721 JFF327692:JFH327721 JPB327692:JPD327721 JYX327692:JYZ327721 KIT327692:KIV327721 KSP327692:KSR327721 LCL327692:LCN327721 LMH327692:LMJ327721 LWD327692:LWF327721 MFZ327692:MGB327721 MPV327692:MPX327721 MZR327692:MZT327721 NJN327692:NJP327721 NTJ327692:NTL327721 ODF327692:ODH327721 ONB327692:OND327721 OWX327692:OWZ327721 PGT327692:PGV327721 PQP327692:PQR327721 QAL327692:QAN327721 QKH327692:QKJ327721 QUD327692:QUF327721 RDZ327692:REB327721 RNV327692:RNX327721 RXR327692:RXT327721 SHN327692:SHP327721 SRJ327692:SRL327721 TBF327692:TBH327721 TLB327692:TLD327721 TUX327692:TUZ327721 UET327692:UEV327721 UOP327692:UOR327721 UYL327692:UYN327721 VIH327692:VIJ327721 VSD327692:VSF327721 WBZ327692:WCB327721 WLV327692:WLX327721 WVR327692:WVT327721 J393228:L393257 JF393228:JH393257 TB393228:TD393257 ACX393228:ACZ393257 AMT393228:AMV393257 AWP393228:AWR393257 BGL393228:BGN393257 BQH393228:BQJ393257 CAD393228:CAF393257 CJZ393228:CKB393257 CTV393228:CTX393257 DDR393228:DDT393257 DNN393228:DNP393257 DXJ393228:DXL393257 EHF393228:EHH393257 ERB393228:ERD393257 FAX393228:FAZ393257 FKT393228:FKV393257 FUP393228:FUR393257 GEL393228:GEN393257 GOH393228:GOJ393257 GYD393228:GYF393257 HHZ393228:HIB393257 HRV393228:HRX393257 IBR393228:IBT393257 ILN393228:ILP393257 IVJ393228:IVL393257 JFF393228:JFH393257 JPB393228:JPD393257 JYX393228:JYZ393257 KIT393228:KIV393257 KSP393228:KSR393257 LCL393228:LCN393257 LMH393228:LMJ393257 LWD393228:LWF393257 MFZ393228:MGB393257 MPV393228:MPX393257 MZR393228:MZT393257 NJN393228:NJP393257 NTJ393228:NTL393257 ODF393228:ODH393257 ONB393228:OND393257 OWX393228:OWZ393257 PGT393228:PGV393257 PQP393228:PQR393257 QAL393228:QAN393257 QKH393228:QKJ393257 QUD393228:QUF393257 RDZ393228:REB393257 RNV393228:RNX393257 RXR393228:RXT393257 SHN393228:SHP393257 SRJ393228:SRL393257 TBF393228:TBH393257 TLB393228:TLD393257 TUX393228:TUZ393257 UET393228:UEV393257 UOP393228:UOR393257 UYL393228:UYN393257 VIH393228:VIJ393257 VSD393228:VSF393257 WBZ393228:WCB393257 WLV393228:WLX393257 WVR393228:WVT393257 J458764:L458793 JF458764:JH458793 TB458764:TD458793 ACX458764:ACZ458793 AMT458764:AMV458793 AWP458764:AWR458793 BGL458764:BGN458793 BQH458764:BQJ458793 CAD458764:CAF458793 CJZ458764:CKB458793 CTV458764:CTX458793 DDR458764:DDT458793 DNN458764:DNP458793 DXJ458764:DXL458793 EHF458764:EHH458793 ERB458764:ERD458793 FAX458764:FAZ458793 FKT458764:FKV458793 FUP458764:FUR458793 GEL458764:GEN458793 GOH458764:GOJ458793 GYD458764:GYF458793 HHZ458764:HIB458793 HRV458764:HRX458793 IBR458764:IBT458793 ILN458764:ILP458793 IVJ458764:IVL458793 JFF458764:JFH458793 JPB458764:JPD458793 JYX458764:JYZ458793 KIT458764:KIV458793 KSP458764:KSR458793 LCL458764:LCN458793 LMH458764:LMJ458793 LWD458764:LWF458793 MFZ458764:MGB458793 MPV458764:MPX458793 MZR458764:MZT458793 NJN458764:NJP458793 NTJ458764:NTL458793 ODF458764:ODH458793 ONB458764:OND458793 OWX458764:OWZ458793 PGT458764:PGV458793 PQP458764:PQR458793 QAL458764:QAN458793 QKH458764:QKJ458793 QUD458764:QUF458793 RDZ458764:REB458793 RNV458764:RNX458793 RXR458764:RXT458793 SHN458764:SHP458793 SRJ458764:SRL458793 TBF458764:TBH458793 TLB458764:TLD458793 TUX458764:TUZ458793 UET458764:UEV458793 UOP458764:UOR458793 UYL458764:UYN458793 VIH458764:VIJ458793 VSD458764:VSF458793 WBZ458764:WCB458793 WLV458764:WLX458793 WVR458764:WVT458793 J524300:L524329 JF524300:JH524329 TB524300:TD524329 ACX524300:ACZ524329 AMT524300:AMV524329 AWP524300:AWR524329 BGL524300:BGN524329 BQH524300:BQJ524329 CAD524300:CAF524329 CJZ524300:CKB524329 CTV524300:CTX524329 DDR524300:DDT524329 DNN524300:DNP524329 DXJ524300:DXL524329 EHF524300:EHH524329 ERB524300:ERD524329 FAX524300:FAZ524329 FKT524300:FKV524329 FUP524300:FUR524329 GEL524300:GEN524329 GOH524300:GOJ524329 GYD524300:GYF524329 HHZ524300:HIB524329 HRV524300:HRX524329 IBR524300:IBT524329 ILN524300:ILP524329 IVJ524300:IVL524329 JFF524300:JFH524329 JPB524300:JPD524329 JYX524300:JYZ524329 KIT524300:KIV524329 KSP524300:KSR524329 LCL524300:LCN524329 LMH524300:LMJ524329 LWD524300:LWF524329 MFZ524300:MGB524329 MPV524300:MPX524329 MZR524300:MZT524329 NJN524300:NJP524329 NTJ524300:NTL524329 ODF524300:ODH524329 ONB524300:OND524329 OWX524300:OWZ524329 PGT524300:PGV524329 PQP524300:PQR524329 QAL524300:QAN524329 QKH524300:QKJ524329 QUD524300:QUF524329 RDZ524300:REB524329 RNV524300:RNX524329 RXR524300:RXT524329 SHN524300:SHP524329 SRJ524300:SRL524329 TBF524300:TBH524329 TLB524300:TLD524329 TUX524300:TUZ524329 UET524300:UEV524329 UOP524300:UOR524329 UYL524300:UYN524329 VIH524300:VIJ524329 VSD524300:VSF524329 WBZ524300:WCB524329 WLV524300:WLX524329 WVR524300:WVT524329 J589836:L589865 JF589836:JH589865 TB589836:TD589865 ACX589836:ACZ589865 AMT589836:AMV589865 AWP589836:AWR589865 BGL589836:BGN589865 BQH589836:BQJ589865 CAD589836:CAF589865 CJZ589836:CKB589865 CTV589836:CTX589865 DDR589836:DDT589865 DNN589836:DNP589865 DXJ589836:DXL589865 EHF589836:EHH589865 ERB589836:ERD589865 FAX589836:FAZ589865 FKT589836:FKV589865 FUP589836:FUR589865 GEL589836:GEN589865 GOH589836:GOJ589865 GYD589836:GYF589865 HHZ589836:HIB589865 HRV589836:HRX589865 IBR589836:IBT589865 ILN589836:ILP589865 IVJ589836:IVL589865 JFF589836:JFH589865 JPB589836:JPD589865 JYX589836:JYZ589865 KIT589836:KIV589865 KSP589836:KSR589865 LCL589836:LCN589865 LMH589836:LMJ589865 LWD589836:LWF589865 MFZ589836:MGB589865 MPV589836:MPX589865 MZR589836:MZT589865 NJN589836:NJP589865 NTJ589836:NTL589865 ODF589836:ODH589865 ONB589836:OND589865 OWX589836:OWZ589865 PGT589836:PGV589865 PQP589836:PQR589865 QAL589836:QAN589865 QKH589836:QKJ589865 QUD589836:QUF589865 RDZ589836:REB589865 RNV589836:RNX589865 RXR589836:RXT589865 SHN589836:SHP589865 SRJ589836:SRL589865 TBF589836:TBH589865 TLB589836:TLD589865 TUX589836:TUZ589865 UET589836:UEV589865 UOP589836:UOR589865 UYL589836:UYN589865 VIH589836:VIJ589865 VSD589836:VSF589865 WBZ589836:WCB589865 WLV589836:WLX589865 WVR589836:WVT589865 J655372:L655401 JF655372:JH655401 TB655372:TD655401 ACX655372:ACZ655401 AMT655372:AMV655401 AWP655372:AWR655401 BGL655372:BGN655401 BQH655372:BQJ655401 CAD655372:CAF655401 CJZ655372:CKB655401 CTV655372:CTX655401 DDR655372:DDT655401 DNN655372:DNP655401 DXJ655372:DXL655401 EHF655372:EHH655401 ERB655372:ERD655401 FAX655372:FAZ655401 FKT655372:FKV655401 FUP655372:FUR655401 GEL655372:GEN655401 GOH655372:GOJ655401 GYD655372:GYF655401 HHZ655372:HIB655401 HRV655372:HRX655401 IBR655372:IBT655401 ILN655372:ILP655401 IVJ655372:IVL655401 JFF655372:JFH655401 JPB655372:JPD655401 JYX655372:JYZ655401 KIT655372:KIV655401 KSP655372:KSR655401 LCL655372:LCN655401 LMH655372:LMJ655401 LWD655372:LWF655401 MFZ655372:MGB655401 MPV655372:MPX655401 MZR655372:MZT655401 NJN655372:NJP655401 NTJ655372:NTL655401 ODF655372:ODH655401 ONB655372:OND655401 OWX655372:OWZ655401 PGT655372:PGV655401 PQP655372:PQR655401 QAL655372:QAN655401 QKH655372:QKJ655401 QUD655372:QUF655401 RDZ655372:REB655401 RNV655372:RNX655401 RXR655372:RXT655401 SHN655372:SHP655401 SRJ655372:SRL655401 TBF655372:TBH655401 TLB655372:TLD655401 TUX655372:TUZ655401 UET655372:UEV655401 UOP655372:UOR655401 UYL655372:UYN655401 VIH655372:VIJ655401 VSD655372:VSF655401 WBZ655372:WCB655401 WLV655372:WLX655401 WVR655372:WVT655401 J720908:L720937 JF720908:JH720937 TB720908:TD720937 ACX720908:ACZ720937 AMT720908:AMV720937 AWP720908:AWR720937 BGL720908:BGN720937 BQH720908:BQJ720937 CAD720908:CAF720937 CJZ720908:CKB720937 CTV720908:CTX720937 DDR720908:DDT720937 DNN720908:DNP720937 DXJ720908:DXL720937 EHF720908:EHH720937 ERB720908:ERD720937 FAX720908:FAZ720937 FKT720908:FKV720937 FUP720908:FUR720937 GEL720908:GEN720937 GOH720908:GOJ720937 GYD720908:GYF720937 HHZ720908:HIB720937 HRV720908:HRX720937 IBR720908:IBT720937 ILN720908:ILP720937 IVJ720908:IVL720937 JFF720908:JFH720937 JPB720908:JPD720937 JYX720908:JYZ720937 KIT720908:KIV720937 KSP720908:KSR720937 LCL720908:LCN720937 LMH720908:LMJ720937 LWD720908:LWF720937 MFZ720908:MGB720937 MPV720908:MPX720937 MZR720908:MZT720937 NJN720908:NJP720937 NTJ720908:NTL720937 ODF720908:ODH720937 ONB720908:OND720937 OWX720908:OWZ720937 PGT720908:PGV720937 PQP720908:PQR720937 QAL720908:QAN720937 QKH720908:QKJ720937 QUD720908:QUF720937 RDZ720908:REB720937 RNV720908:RNX720937 RXR720908:RXT720937 SHN720908:SHP720937 SRJ720908:SRL720937 TBF720908:TBH720937 TLB720908:TLD720937 TUX720908:TUZ720937 UET720908:UEV720937 UOP720908:UOR720937 UYL720908:UYN720937 VIH720908:VIJ720937 VSD720908:VSF720937 WBZ720908:WCB720937 WLV720908:WLX720937 WVR720908:WVT720937 J786444:L786473 JF786444:JH786473 TB786444:TD786473 ACX786444:ACZ786473 AMT786444:AMV786473 AWP786444:AWR786473 BGL786444:BGN786473 BQH786444:BQJ786473 CAD786444:CAF786473 CJZ786444:CKB786473 CTV786444:CTX786473 DDR786444:DDT786473 DNN786444:DNP786473 DXJ786444:DXL786473 EHF786444:EHH786473 ERB786444:ERD786473 FAX786444:FAZ786473 FKT786444:FKV786473 FUP786444:FUR786473 GEL786444:GEN786473 GOH786444:GOJ786473 GYD786444:GYF786473 HHZ786444:HIB786473 HRV786444:HRX786473 IBR786444:IBT786473 ILN786444:ILP786473 IVJ786444:IVL786473 JFF786444:JFH786473 JPB786444:JPD786473 JYX786444:JYZ786473 KIT786444:KIV786473 KSP786444:KSR786473 LCL786444:LCN786473 LMH786444:LMJ786473 LWD786444:LWF786473 MFZ786444:MGB786473 MPV786444:MPX786473 MZR786444:MZT786473 NJN786444:NJP786473 NTJ786444:NTL786473 ODF786444:ODH786473 ONB786444:OND786473 OWX786444:OWZ786473 PGT786444:PGV786473 PQP786444:PQR786473 QAL786444:QAN786473 QKH786444:QKJ786473 QUD786444:QUF786473 RDZ786444:REB786473 RNV786444:RNX786473 RXR786444:RXT786473 SHN786444:SHP786473 SRJ786444:SRL786473 TBF786444:TBH786473 TLB786444:TLD786473 TUX786444:TUZ786473 UET786444:UEV786473 UOP786444:UOR786473 UYL786444:UYN786473 VIH786444:VIJ786473 VSD786444:VSF786473 WBZ786444:WCB786473 WLV786444:WLX786473 WVR786444:WVT786473 J851980:L852009 JF851980:JH852009 TB851980:TD852009 ACX851980:ACZ852009 AMT851980:AMV852009 AWP851980:AWR852009 BGL851980:BGN852009 BQH851980:BQJ852009 CAD851980:CAF852009 CJZ851980:CKB852009 CTV851980:CTX852009 DDR851980:DDT852009 DNN851980:DNP852009 DXJ851980:DXL852009 EHF851980:EHH852009 ERB851980:ERD852009 FAX851980:FAZ852009 FKT851980:FKV852009 FUP851980:FUR852009 GEL851980:GEN852009 GOH851980:GOJ852009 GYD851980:GYF852009 HHZ851980:HIB852009 HRV851980:HRX852009 IBR851980:IBT852009 ILN851980:ILP852009 IVJ851980:IVL852009 JFF851980:JFH852009 JPB851980:JPD852009 JYX851980:JYZ852009 KIT851980:KIV852009 KSP851980:KSR852009 LCL851980:LCN852009 LMH851980:LMJ852009 LWD851980:LWF852009 MFZ851980:MGB852009 MPV851980:MPX852009 MZR851980:MZT852009 NJN851980:NJP852009 NTJ851980:NTL852009 ODF851980:ODH852009 ONB851980:OND852009 OWX851980:OWZ852009 PGT851980:PGV852009 PQP851980:PQR852009 QAL851980:QAN852009 QKH851980:QKJ852009 QUD851980:QUF852009 RDZ851980:REB852009 RNV851980:RNX852009 RXR851980:RXT852009 SHN851980:SHP852009 SRJ851980:SRL852009 TBF851980:TBH852009 TLB851980:TLD852009 TUX851980:TUZ852009 UET851980:UEV852009 UOP851980:UOR852009 UYL851980:UYN852009 VIH851980:VIJ852009 VSD851980:VSF852009 WBZ851980:WCB852009 WLV851980:WLX852009 WVR851980:WVT852009 J917516:L917545 JF917516:JH917545 TB917516:TD917545 ACX917516:ACZ917545 AMT917516:AMV917545 AWP917516:AWR917545 BGL917516:BGN917545 BQH917516:BQJ917545 CAD917516:CAF917545 CJZ917516:CKB917545 CTV917516:CTX917545 DDR917516:DDT917545 DNN917516:DNP917545 DXJ917516:DXL917545 EHF917516:EHH917545 ERB917516:ERD917545 FAX917516:FAZ917545 FKT917516:FKV917545 FUP917516:FUR917545 GEL917516:GEN917545 GOH917516:GOJ917545 GYD917516:GYF917545 HHZ917516:HIB917545 HRV917516:HRX917545 IBR917516:IBT917545 ILN917516:ILP917545 IVJ917516:IVL917545 JFF917516:JFH917545 JPB917516:JPD917545 JYX917516:JYZ917545 KIT917516:KIV917545 KSP917516:KSR917545 LCL917516:LCN917545 LMH917516:LMJ917545 LWD917516:LWF917545 MFZ917516:MGB917545 MPV917516:MPX917545 MZR917516:MZT917545 NJN917516:NJP917545 NTJ917516:NTL917545 ODF917516:ODH917545 ONB917516:OND917545 OWX917516:OWZ917545 PGT917516:PGV917545 PQP917516:PQR917545 QAL917516:QAN917545 QKH917516:QKJ917545 QUD917516:QUF917545 RDZ917516:REB917545 RNV917516:RNX917545 RXR917516:RXT917545 SHN917516:SHP917545 SRJ917516:SRL917545 TBF917516:TBH917545 TLB917516:TLD917545 TUX917516:TUZ917545 UET917516:UEV917545 UOP917516:UOR917545 UYL917516:UYN917545 VIH917516:VIJ917545 VSD917516:VSF917545 WBZ917516:WCB917545 WLV917516:WLX917545 WVR917516:WVT917545 J983052:L983081 JF983052:JH983081 TB983052:TD983081 ACX983052:ACZ983081 AMT983052:AMV983081 AWP983052:AWR983081 BGL983052:BGN983081 BQH983052:BQJ983081 CAD983052:CAF983081 CJZ983052:CKB983081 CTV983052:CTX983081 DDR983052:DDT983081 DNN983052:DNP983081 DXJ983052:DXL983081 EHF983052:EHH983081 ERB983052:ERD983081 FAX983052:FAZ983081 FKT983052:FKV983081 FUP983052:FUR983081 GEL983052:GEN983081 GOH983052:GOJ983081 GYD983052:GYF983081 HHZ983052:HIB983081 HRV983052:HRX983081 IBR983052:IBT983081 ILN983052:ILP983081 IVJ983052:IVL983081 JFF983052:JFH983081 JPB983052:JPD983081 JYX983052:JYZ983081 KIT983052:KIV983081 KSP983052:KSR983081 LCL983052:LCN983081 LMH983052:LMJ983081 LWD983052:LWF983081 MFZ983052:MGB983081 MPV983052:MPX983081 MZR983052:MZT983081 NJN983052:NJP983081 NTJ983052:NTL983081 ODF983052:ODH983081 ONB983052:OND983081 OWX983052:OWZ983081 PGT983052:PGV983081 PQP983052:PQR983081 QAL983052:QAN983081 QKH983052:QKJ983081 QUD983052:QUF983081 RDZ983052:REB983081 RNV983052:RNX983081 RXR983052:RXT983081 SHN983052:SHP983081 SRJ983052:SRL983081 TBF983052:TBH983081 TLB983052:TLD983081 TUX983052:TUZ983081 UET983052:UEV983081 UOP983052:UOR983081 UYL983052:UYN983081 VIH983052:VIJ983081 VSD983052:VSF983081 WBZ983052:WCB983081 WLV983052:WLX983081" xr:uid="{059B1FB2-6C24-4B97-BDDC-5179556E4187}">
      <formula1>$R$15:$R$33</formula1>
    </dataValidation>
    <dataValidation type="list" allowBlank="1" showInputMessage="1" showErrorMessage="1" sqref="M14:N43 JI14:JJ43 TE14:TF43 ADA14:ADB43 AMW14:AMX43 AWS14:AWT43 BGO14:BGP43 BQK14:BQL43 CAG14:CAH43 CKC14:CKD43 CTY14:CTZ43 DDU14:DDV43 DNQ14:DNR43 DXM14:DXN43 EHI14:EHJ43 ERE14:ERF43 FBA14:FBB43 FKW14:FKX43 FUS14:FUT43 GEO14:GEP43 GOK14:GOL43 GYG14:GYH43 HIC14:HID43 HRY14:HRZ43 IBU14:IBV43 ILQ14:ILR43 IVM14:IVN43 JFI14:JFJ43 JPE14:JPF43 JZA14:JZB43 KIW14:KIX43 KSS14:KST43 LCO14:LCP43 LMK14:LML43 LWG14:LWH43 MGC14:MGD43 MPY14:MPZ43 MZU14:MZV43 NJQ14:NJR43 NTM14:NTN43 ODI14:ODJ43 ONE14:ONF43 OXA14:OXB43 PGW14:PGX43 PQS14:PQT43 QAO14:QAP43 QKK14:QKL43 QUG14:QUH43 REC14:RED43 RNY14:RNZ43 RXU14:RXV43 SHQ14:SHR43 SRM14:SRN43 TBI14:TBJ43 TLE14:TLF43 TVA14:TVB43 UEW14:UEX43 UOS14:UOT43 UYO14:UYP43 VIK14:VIL43 VSG14:VSH43 WCC14:WCD43 WLY14:WLZ43 WVU14:WVV43 M65548:N65577 JI65548:JJ65577 TE65548:TF65577 ADA65548:ADB65577 AMW65548:AMX65577 AWS65548:AWT65577 BGO65548:BGP65577 BQK65548:BQL65577 CAG65548:CAH65577 CKC65548:CKD65577 CTY65548:CTZ65577 DDU65548:DDV65577 DNQ65548:DNR65577 DXM65548:DXN65577 EHI65548:EHJ65577 ERE65548:ERF65577 FBA65548:FBB65577 FKW65548:FKX65577 FUS65548:FUT65577 GEO65548:GEP65577 GOK65548:GOL65577 GYG65548:GYH65577 HIC65548:HID65577 HRY65548:HRZ65577 IBU65548:IBV65577 ILQ65548:ILR65577 IVM65548:IVN65577 JFI65548:JFJ65577 JPE65548:JPF65577 JZA65548:JZB65577 KIW65548:KIX65577 KSS65548:KST65577 LCO65548:LCP65577 LMK65548:LML65577 LWG65548:LWH65577 MGC65548:MGD65577 MPY65548:MPZ65577 MZU65548:MZV65577 NJQ65548:NJR65577 NTM65548:NTN65577 ODI65548:ODJ65577 ONE65548:ONF65577 OXA65548:OXB65577 PGW65548:PGX65577 PQS65548:PQT65577 QAO65548:QAP65577 QKK65548:QKL65577 QUG65548:QUH65577 REC65548:RED65577 RNY65548:RNZ65577 RXU65548:RXV65577 SHQ65548:SHR65577 SRM65548:SRN65577 TBI65548:TBJ65577 TLE65548:TLF65577 TVA65548:TVB65577 UEW65548:UEX65577 UOS65548:UOT65577 UYO65548:UYP65577 VIK65548:VIL65577 VSG65548:VSH65577 WCC65548:WCD65577 WLY65548:WLZ65577 WVU65548:WVV65577 M131084:N131113 JI131084:JJ131113 TE131084:TF131113 ADA131084:ADB131113 AMW131084:AMX131113 AWS131084:AWT131113 BGO131084:BGP131113 BQK131084:BQL131113 CAG131084:CAH131113 CKC131084:CKD131113 CTY131084:CTZ131113 DDU131084:DDV131113 DNQ131084:DNR131113 DXM131084:DXN131113 EHI131084:EHJ131113 ERE131084:ERF131113 FBA131084:FBB131113 FKW131084:FKX131113 FUS131084:FUT131113 GEO131084:GEP131113 GOK131084:GOL131113 GYG131084:GYH131113 HIC131084:HID131113 HRY131084:HRZ131113 IBU131084:IBV131113 ILQ131084:ILR131113 IVM131084:IVN131113 JFI131084:JFJ131113 JPE131084:JPF131113 JZA131084:JZB131113 KIW131084:KIX131113 KSS131084:KST131113 LCO131084:LCP131113 LMK131084:LML131113 LWG131084:LWH131113 MGC131084:MGD131113 MPY131084:MPZ131113 MZU131084:MZV131113 NJQ131084:NJR131113 NTM131084:NTN131113 ODI131084:ODJ131113 ONE131084:ONF131113 OXA131084:OXB131113 PGW131084:PGX131113 PQS131084:PQT131113 QAO131084:QAP131113 QKK131084:QKL131113 QUG131084:QUH131113 REC131084:RED131113 RNY131084:RNZ131113 RXU131084:RXV131113 SHQ131084:SHR131113 SRM131084:SRN131113 TBI131084:TBJ131113 TLE131084:TLF131113 TVA131084:TVB131113 UEW131084:UEX131113 UOS131084:UOT131113 UYO131084:UYP131113 VIK131084:VIL131113 VSG131084:VSH131113 WCC131084:WCD131113 WLY131084:WLZ131113 WVU131084:WVV131113 M196620:N196649 JI196620:JJ196649 TE196620:TF196649 ADA196620:ADB196649 AMW196620:AMX196649 AWS196620:AWT196649 BGO196620:BGP196649 BQK196620:BQL196649 CAG196620:CAH196649 CKC196620:CKD196649 CTY196620:CTZ196649 DDU196620:DDV196649 DNQ196620:DNR196649 DXM196620:DXN196649 EHI196620:EHJ196649 ERE196620:ERF196649 FBA196620:FBB196649 FKW196620:FKX196649 FUS196620:FUT196649 GEO196620:GEP196649 GOK196620:GOL196649 GYG196620:GYH196649 HIC196620:HID196649 HRY196620:HRZ196649 IBU196620:IBV196649 ILQ196620:ILR196649 IVM196620:IVN196649 JFI196620:JFJ196649 JPE196620:JPF196649 JZA196620:JZB196649 KIW196620:KIX196649 KSS196620:KST196649 LCO196620:LCP196649 LMK196620:LML196649 LWG196620:LWH196649 MGC196620:MGD196649 MPY196620:MPZ196649 MZU196620:MZV196649 NJQ196620:NJR196649 NTM196620:NTN196649 ODI196620:ODJ196649 ONE196620:ONF196649 OXA196620:OXB196649 PGW196620:PGX196649 PQS196620:PQT196649 QAO196620:QAP196649 QKK196620:QKL196649 QUG196620:QUH196649 REC196620:RED196649 RNY196620:RNZ196649 RXU196620:RXV196649 SHQ196620:SHR196649 SRM196620:SRN196649 TBI196620:TBJ196649 TLE196620:TLF196649 TVA196620:TVB196649 UEW196620:UEX196649 UOS196620:UOT196649 UYO196620:UYP196649 VIK196620:VIL196649 VSG196620:VSH196649 WCC196620:WCD196649 WLY196620:WLZ196649 WVU196620:WVV196649 M262156:N262185 JI262156:JJ262185 TE262156:TF262185 ADA262156:ADB262185 AMW262156:AMX262185 AWS262156:AWT262185 BGO262156:BGP262185 BQK262156:BQL262185 CAG262156:CAH262185 CKC262156:CKD262185 CTY262156:CTZ262185 DDU262156:DDV262185 DNQ262156:DNR262185 DXM262156:DXN262185 EHI262156:EHJ262185 ERE262156:ERF262185 FBA262156:FBB262185 FKW262156:FKX262185 FUS262156:FUT262185 GEO262156:GEP262185 GOK262156:GOL262185 GYG262156:GYH262185 HIC262156:HID262185 HRY262156:HRZ262185 IBU262156:IBV262185 ILQ262156:ILR262185 IVM262156:IVN262185 JFI262156:JFJ262185 JPE262156:JPF262185 JZA262156:JZB262185 KIW262156:KIX262185 KSS262156:KST262185 LCO262156:LCP262185 LMK262156:LML262185 LWG262156:LWH262185 MGC262156:MGD262185 MPY262156:MPZ262185 MZU262156:MZV262185 NJQ262156:NJR262185 NTM262156:NTN262185 ODI262156:ODJ262185 ONE262156:ONF262185 OXA262156:OXB262185 PGW262156:PGX262185 PQS262156:PQT262185 QAO262156:QAP262185 QKK262156:QKL262185 QUG262156:QUH262185 REC262156:RED262185 RNY262156:RNZ262185 RXU262156:RXV262185 SHQ262156:SHR262185 SRM262156:SRN262185 TBI262156:TBJ262185 TLE262156:TLF262185 TVA262156:TVB262185 UEW262156:UEX262185 UOS262156:UOT262185 UYO262156:UYP262185 VIK262156:VIL262185 VSG262156:VSH262185 WCC262156:WCD262185 WLY262156:WLZ262185 WVU262156:WVV262185 M327692:N327721 JI327692:JJ327721 TE327692:TF327721 ADA327692:ADB327721 AMW327692:AMX327721 AWS327692:AWT327721 BGO327692:BGP327721 BQK327692:BQL327721 CAG327692:CAH327721 CKC327692:CKD327721 CTY327692:CTZ327721 DDU327692:DDV327721 DNQ327692:DNR327721 DXM327692:DXN327721 EHI327692:EHJ327721 ERE327692:ERF327721 FBA327692:FBB327721 FKW327692:FKX327721 FUS327692:FUT327721 GEO327692:GEP327721 GOK327692:GOL327721 GYG327692:GYH327721 HIC327692:HID327721 HRY327692:HRZ327721 IBU327692:IBV327721 ILQ327692:ILR327721 IVM327692:IVN327721 JFI327692:JFJ327721 JPE327692:JPF327721 JZA327692:JZB327721 KIW327692:KIX327721 KSS327692:KST327721 LCO327692:LCP327721 LMK327692:LML327721 LWG327692:LWH327721 MGC327692:MGD327721 MPY327692:MPZ327721 MZU327692:MZV327721 NJQ327692:NJR327721 NTM327692:NTN327721 ODI327692:ODJ327721 ONE327692:ONF327721 OXA327692:OXB327721 PGW327692:PGX327721 PQS327692:PQT327721 QAO327692:QAP327721 QKK327692:QKL327721 QUG327692:QUH327721 REC327692:RED327721 RNY327692:RNZ327721 RXU327692:RXV327721 SHQ327692:SHR327721 SRM327692:SRN327721 TBI327692:TBJ327721 TLE327692:TLF327721 TVA327692:TVB327721 UEW327692:UEX327721 UOS327692:UOT327721 UYO327692:UYP327721 VIK327692:VIL327721 VSG327692:VSH327721 WCC327692:WCD327721 WLY327692:WLZ327721 WVU327692:WVV327721 M393228:N393257 JI393228:JJ393257 TE393228:TF393257 ADA393228:ADB393257 AMW393228:AMX393257 AWS393228:AWT393257 BGO393228:BGP393257 BQK393228:BQL393257 CAG393228:CAH393257 CKC393228:CKD393257 CTY393228:CTZ393257 DDU393228:DDV393257 DNQ393228:DNR393257 DXM393228:DXN393257 EHI393228:EHJ393257 ERE393228:ERF393257 FBA393228:FBB393257 FKW393228:FKX393257 FUS393228:FUT393257 GEO393228:GEP393257 GOK393228:GOL393257 GYG393228:GYH393257 HIC393228:HID393257 HRY393228:HRZ393257 IBU393228:IBV393257 ILQ393228:ILR393257 IVM393228:IVN393257 JFI393228:JFJ393257 JPE393228:JPF393257 JZA393228:JZB393257 KIW393228:KIX393257 KSS393228:KST393257 LCO393228:LCP393257 LMK393228:LML393257 LWG393228:LWH393257 MGC393228:MGD393257 MPY393228:MPZ393257 MZU393228:MZV393257 NJQ393228:NJR393257 NTM393228:NTN393257 ODI393228:ODJ393257 ONE393228:ONF393257 OXA393228:OXB393257 PGW393228:PGX393257 PQS393228:PQT393257 QAO393228:QAP393257 QKK393228:QKL393257 QUG393228:QUH393257 REC393228:RED393257 RNY393228:RNZ393257 RXU393228:RXV393257 SHQ393228:SHR393257 SRM393228:SRN393257 TBI393228:TBJ393257 TLE393228:TLF393257 TVA393228:TVB393257 UEW393228:UEX393257 UOS393228:UOT393257 UYO393228:UYP393257 VIK393228:VIL393257 VSG393228:VSH393257 WCC393228:WCD393257 WLY393228:WLZ393257 WVU393228:WVV393257 M458764:N458793 JI458764:JJ458793 TE458764:TF458793 ADA458764:ADB458793 AMW458764:AMX458793 AWS458764:AWT458793 BGO458764:BGP458793 BQK458764:BQL458793 CAG458764:CAH458793 CKC458764:CKD458793 CTY458764:CTZ458793 DDU458764:DDV458793 DNQ458764:DNR458793 DXM458764:DXN458793 EHI458764:EHJ458793 ERE458764:ERF458793 FBA458764:FBB458793 FKW458764:FKX458793 FUS458764:FUT458793 GEO458764:GEP458793 GOK458764:GOL458793 GYG458764:GYH458793 HIC458764:HID458793 HRY458764:HRZ458793 IBU458764:IBV458793 ILQ458764:ILR458793 IVM458764:IVN458793 JFI458764:JFJ458793 JPE458764:JPF458793 JZA458764:JZB458793 KIW458764:KIX458793 KSS458764:KST458793 LCO458764:LCP458793 LMK458764:LML458793 LWG458764:LWH458793 MGC458764:MGD458793 MPY458764:MPZ458793 MZU458764:MZV458793 NJQ458764:NJR458793 NTM458764:NTN458793 ODI458764:ODJ458793 ONE458764:ONF458793 OXA458764:OXB458793 PGW458764:PGX458793 PQS458764:PQT458793 QAO458764:QAP458793 QKK458764:QKL458793 QUG458764:QUH458793 REC458764:RED458793 RNY458764:RNZ458793 RXU458764:RXV458793 SHQ458764:SHR458793 SRM458764:SRN458793 TBI458764:TBJ458793 TLE458764:TLF458793 TVA458764:TVB458793 UEW458764:UEX458793 UOS458764:UOT458793 UYO458764:UYP458793 VIK458764:VIL458793 VSG458764:VSH458793 WCC458764:WCD458793 WLY458764:WLZ458793 WVU458764:WVV458793 M524300:N524329 JI524300:JJ524329 TE524300:TF524329 ADA524300:ADB524329 AMW524300:AMX524329 AWS524300:AWT524329 BGO524300:BGP524329 BQK524300:BQL524329 CAG524300:CAH524329 CKC524300:CKD524329 CTY524300:CTZ524329 DDU524300:DDV524329 DNQ524300:DNR524329 DXM524300:DXN524329 EHI524300:EHJ524329 ERE524300:ERF524329 FBA524300:FBB524329 FKW524300:FKX524329 FUS524300:FUT524329 GEO524300:GEP524329 GOK524300:GOL524329 GYG524300:GYH524329 HIC524300:HID524329 HRY524300:HRZ524329 IBU524300:IBV524329 ILQ524300:ILR524329 IVM524300:IVN524329 JFI524300:JFJ524329 JPE524300:JPF524329 JZA524300:JZB524329 KIW524300:KIX524329 KSS524300:KST524329 LCO524300:LCP524329 LMK524300:LML524329 LWG524300:LWH524329 MGC524300:MGD524329 MPY524300:MPZ524329 MZU524300:MZV524329 NJQ524300:NJR524329 NTM524300:NTN524329 ODI524300:ODJ524329 ONE524300:ONF524329 OXA524300:OXB524329 PGW524300:PGX524329 PQS524300:PQT524329 QAO524300:QAP524329 QKK524300:QKL524329 QUG524300:QUH524329 REC524300:RED524329 RNY524300:RNZ524329 RXU524300:RXV524329 SHQ524300:SHR524329 SRM524300:SRN524329 TBI524300:TBJ524329 TLE524300:TLF524329 TVA524300:TVB524329 UEW524300:UEX524329 UOS524300:UOT524329 UYO524300:UYP524329 VIK524300:VIL524329 VSG524300:VSH524329 WCC524300:WCD524329 WLY524300:WLZ524329 WVU524300:WVV524329 M589836:N589865 JI589836:JJ589865 TE589836:TF589865 ADA589836:ADB589865 AMW589836:AMX589865 AWS589836:AWT589865 BGO589836:BGP589865 BQK589836:BQL589865 CAG589836:CAH589865 CKC589836:CKD589865 CTY589836:CTZ589865 DDU589836:DDV589865 DNQ589836:DNR589865 DXM589836:DXN589865 EHI589836:EHJ589865 ERE589836:ERF589865 FBA589836:FBB589865 FKW589836:FKX589865 FUS589836:FUT589865 GEO589836:GEP589865 GOK589836:GOL589865 GYG589836:GYH589865 HIC589836:HID589865 HRY589836:HRZ589865 IBU589836:IBV589865 ILQ589836:ILR589865 IVM589836:IVN589865 JFI589836:JFJ589865 JPE589836:JPF589865 JZA589836:JZB589865 KIW589836:KIX589865 KSS589836:KST589865 LCO589836:LCP589865 LMK589836:LML589865 LWG589836:LWH589865 MGC589836:MGD589865 MPY589836:MPZ589865 MZU589836:MZV589865 NJQ589836:NJR589865 NTM589836:NTN589865 ODI589836:ODJ589865 ONE589836:ONF589865 OXA589836:OXB589865 PGW589836:PGX589865 PQS589836:PQT589865 QAO589836:QAP589865 QKK589836:QKL589865 QUG589836:QUH589865 REC589836:RED589865 RNY589836:RNZ589865 RXU589836:RXV589865 SHQ589836:SHR589865 SRM589836:SRN589865 TBI589836:TBJ589865 TLE589836:TLF589865 TVA589836:TVB589865 UEW589836:UEX589865 UOS589836:UOT589865 UYO589836:UYP589865 VIK589836:VIL589865 VSG589836:VSH589865 WCC589836:WCD589865 WLY589836:WLZ589865 WVU589836:WVV589865 M655372:N655401 JI655372:JJ655401 TE655372:TF655401 ADA655372:ADB655401 AMW655372:AMX655401 AWS655372:AWT655401 BGO655372:BGP655401 BQK655372:BQL655401 CAG655372:CAH655401 CKC655372:CKD655401 CTY655372:CTZ655401 DDU655372:DDV655401 DNQ655372:DNR655401 DXM655372:DXN655401 EHI655372:EHJ655401 ERE655372:ERF655401 FBA655372:FBB655401 FKW655372:FKX655401 FUS655372:FUT655401 GEO655372:GEP655401 GOK655372:GOL655401 GYG655372:GYH655401 HIC655372:HID655401 HRY655372:HRZ655401 IBU655372:IBV655401 ILQ655372:ILR655401 IVM655372:IVN655401 JFI655372:JFJ655401 JPE655372:JPF655401 JZA655372:JZB655401 KIW655372:KIX655401 KSS655372:KST655401 LCO655372:LCP655401 LMK655372:LML655401 LWG655372:LWH655401 MGC655372:MGD655401 MPY655372:MPZ655401 MZU655372:MZV655401 NJQ655372:NJR655401 NTM655372:NTN655401 ODI655372:ODJ655401 ONE655372:ONF655401 OXA655372:OXB655401 PGW655372:PGX655401 PQS655372:PQT655401 QAO655372:QAP655401 QKK655372:QKL655401 QUG655372:QUH655401 REC655372:RED655401 RNY655372:RNZ655401 RXU655372:RXV655401 SHQ655372:SHR655401 SRM655372:SRN655401 TBI655372:TBJ655401 TLE655372:TLF655401 TVA655372:TVB655401 UEW655372:UEX655401 UOS655372:UOT655401 UYO655372:UYP655401 VIK655372:VIL655401 VSG655372:VSH655401 WCC655372:WCD655401 WLY655372:WLZ655401 WVU655372:WVV655401 M720908:N720937 JI720908:JJ720937 TE720908:TF720937 ADA720908:ADB720937 AMW720908:AMX720937 AWS720908:AWT720937 BGO720908:BGP720937 BQK720908:BQL720937 CAG720908:CAH720937 CKC720908:CKD720937 CTY720908:CTZ720937 DDU720908:DDV720937 DNQ720908:DNR720937 DXM720908:DXN720937 EHI720908:EHJ720937 ERE720908:ERF720937 FBA720908:FBB720937 FKW720908:FKX720937 FUS720908:FUT720937 GEO720908:GEP720937 GOK720908:GOL720937 GYG720908:GYH720937 HIC720908:HID720937 HRY720908:HRZ720937 IBU720908:IBV720937 ILQ720908:ILR720937 IVM720908:IVN720937 JFI720908:JFJ720937 JPE720908:JPF720937 JZA720908:JZB720937 KIW720908:KIX720937 KSS720908:KST720937 LCO720908:LCP720937 LMK720908:LML720937 LWG720908:LWH720937 MGC720908:MGD720937 MPY720908:MPZ720937 MZU720908:MZV720937 NJQ720908:NJR720937 NTM720908:NTN720937 ODI720908:ODJ720937 ONE720908:ONF720937 OXA720908:OXB720937 PGW720908:PGX720937 PQS720908:PQT720937 QAO720908:QAP720937 QKK720908:QKL720937 QUG720908:QUH720937 REC720908:RED720937 RNY720908:RNZ720937 RXU720908:RXV720937 SHQ720908:SHR720937 SRM720908:SRN720937 TBI720908:TBJ720937 TLE720908:TLF720937 TVA720908:TVB720937 UEW720908:UEX720937 UOS720908:UOT720937 UYO720908:UYP720937 VIK720908:VIL720937 VSG720908:VSH720937 WCC720908:WCD720937 WLY720908:WLZ720937 WVU720908:WVV720937 M786444:N786473 JI786444:JJ786473 TE786444:TF786473 ADA786444:ADB786473 AMW786444:AMX786473 AWS786444:AWT786473 BGO786444:BGP786473 BQK786444:BQL786473 CAG786444:CAH786473 CKC786444:CKD786473 CTY786444:CTZ786473 DDU786444:DDV786473 DNQ786444:DNR786473 DXM786444:DXN786473 EHI786444:EHJ786473 ERE786444:ERF786473 FBA786444:FBB786473 FKW786444:FKX786473 FUS786444:FUT786473 GEO786444:GEP786473 GOK786444:GOL786473 GYG786444:GYH786473 HIC786444:HID786473 HRY786444:HRZ786473 IBU786444:IBV786473 ILQ786444:ILR786473 IVM786444:IVN786473 JFI786444:JFJ786473 JPE786444:JPF786473 JZA786444:JZB786473 KIW786444:KIX786473 KSS786444:KST786473 LCO786444:LCP786473 LMK786444:LML786473 LWG786444:LWH786473 MGC786444:MGD786473 MPY786444:MPZ786473 MZU786444:MZV786473 NJQ786444:NJR786473 NTM786444:NTN786473 ODI786444:ODJ786473 ONE786444:ONF786473 OXA786444:OXB786473 PGW786444:PGX786473 PQS786444:PQT786473 QAO786444:QAP786473 QKK786444:QKL786473 QUG786444:QUH786473 REC786444:RED786473 RNY786444:RNZ786473 RXU786444:RXV786473 SHQ786444:SHR786473 SRM786444:SRN786473 TBI786444:TBJ786473 TLE786444:TLF786473 TVA786444:TVB786473 UEW786444:UEX786473 UOS786444:UOT786473 UYO786444:UYP786473 VIK786444:VIL786473 VSG786444:VSH786473 WCC786444:WCD786473 WLY786444:WLZ786473 WVU786444:WVV786473 M851980:N852009 JI851980:JJ852009 TE851980:TF852009 ADA851980:ADB852009 AMW851980:AMX852009 AWS851980:AWT852009 BGO851980:BGP852009 BQK851980:BQL852009 CAG851980:CAH852009 CKC851980:CKD852009 CTY851980:CTZ852009 DDU851980:DDV852009 DNQ851980:DNR852009 DXM851980:DXN852009 EHI851980:EHJ852009 ERE851980:ERF852009 FBA851980:FBB852009 FKW851980:FKX852009 FUS851980:FUT852009 GEO851980:GEP852009 GOK851980:GOL852009 GYG851980:GYH852009 HIC851980:HID852009 HRY851980:HRZ852009 IBU851980:IBV852009 ILQ851980:ILR852009 IVM851980:IVN852009 JFI851980:JFJ852009 JPE851980:JPF852009 JZA851980:JZB852009 KIW851980:KIX852009 KSS851980:KST852009 LCO851980:LCP852009 LMK851980:LML852009 LWG851980:LWH852009 MGC851980:MGD852009 MPY851980:MPZ852009 MZU851980:MZV852009 NJQ851980:NJR852009 NTM851980:NTN852009 ODI851980:ODJ852009 ONE851980:ONF852009 OXA851980:OXB852009 PGW851980:PGX852009 PQS851980:PQT852009 QAO851980:QAP852009 QKK851980:QKL852009 QUG851980:QUH852009 REC851980:RED852009 RNY851980:RNZ852009 RXU851980:RXV852009 SHQ851980:SHR852009 SRM851980:SRN852009 TBI851980:TBJ852009 TLE851980:TLF852009 TVA851980:TVB852009 UEW851980:UEX852009 UOS851980:UOT852009 UYO851980:UYP852009 VIK851980:VIL852009 VSG851980:VSH852009 WCC851980:WCD852009 WLY851980:WLZ852009 WVU851980:WVV852009 M917516:N917545 JI917516:JJ917545 TE917516:TF917545 ADA917516:ADB917545 AMW917516:AMX917545 AWS917516:AWT917545 BGO917516:BGP917545 BQK917516:BQL917545 CAG917516:CAH917545 CKC917516:CKD917545 CTY917516:CTZ917545 DDU917516:DDV917545 DNQ917516:DNR917545 DXM917516:DXN917545 EHI917516:EHJ917545 ERE917516:ERF917545 FBA917516:FBB917545 FKW917516:FKX917545 FUS917516:FUT917545 GEO917516:GEP917545 GOK917516:GOL917545 GYG917516:GYH917545 HIC917516:HID917545 HRY917516:HRZ917545 IBU917516:IBV917545 ILQ917516:ILR917545 IVM917516:IVN917545 JFI917516:JFJ917545 JPE917516:JPF917545 JZA917516:JZB917545 KIW917516:KIX917545 KSS917516:KST917545 LCO917516:LCP917545 LMK917516:LML917545 LWG917516:LWH917545 MGC917516:MGD917545 MPY917516:MPZ917545 MZU917516:MZV917545 NJQ917516:NJR917545 NTM917516:NTN917545 ODI917516:ODJ917545 ONE917516:ONF917545 OXA917516:OXB917545 PGW917516:PGX917545 PQS917516:PQT917545 QAO917516:QAP917545 QKK917516:QKL917545 QUG917516:QUH917545 REC917516:RED917545 RNY917516:RNZ917545 RXU917516:RXV917545 SHQ917516:SHR917545 SRM917516:SRN917545 TBI917516:TBJ917545 TLE917516:TLF917545 TVA917516:TVB917545 UEW917516:UEX917545 UOS917516:UOT917545 UYO917516:UYP917545 VIK917516:VIL917545 VSG917516:VSH917545 WCC917516:WCD917545 WLY917516:WLZ917545 WVU917516:WVV917545 M983052:N983081 JI983052:JJ983081 TE983052:TF983081 ADA983052:ADB983081 AMW983052:AMX983081 AWS983052:AWT983081 BGO983052:BGP983081 BQK983052:BQL983081 CAG983052:CAH983081 CKC983052:CKD983081 CTY983052:CTZ983081 DDU983052:DDV983081 DNQ983052:DNR983081 DXM983052:DXN983081 EHI983052:EHJ983081 ERE983052:ERF983081 FBA983052:FBB983081 FKW983052:FKX983081 FUS983052:FUT983081 GEO983052:GEP983081 GOK983052:GOL983081 GYG983052:GYH983081 HIC983052:HID983081 HRY983052:HRZ983081 IBU983052:IBV983081 ILQ983052:ILR983081 IVM983052:IVN983081 JFI983052:JFJ983081 JPE983052:JPF983081 JZA983052:JZB983081 KIW983052:KIX983081 KSS983052:KST983081 LCO983052:LCP983081 LMK983052:LML983081 LWG983052:LWH983081 MGC983052:MGD983081 MPY983052:MPZ983081 MZU983052:MZV983081 NJQ983052:NJR983081 NTM983052:NTN983081 ODI983052:ODJ983081 ONE983052:ONF983081 OXA983052:OXB983081 PGW983052:PGX983081 PQS983052:PQT983081 QAO983052:QAP983081 QKK983052:QKL983081 QUG983052:QUH983081 REC983052:RED983081 RNY983052:RNZ983081 RXU983052:RXV983081 SHQ983052:SHR983081 SRM983052:SRN983081 TBI983052:TBJ983081 TLE983052:TLF983081 TVA983052:TVB983081 UEW983052:UEX983081 UOS983052:UOT983081 UYO983052:UYP983081 VIK983052:VIL983081 VSG983052:VSH983081 WCC983052:WCD983081 WLY983052:WLZ983081 WVU983052:WVV983081" xr:uid="{9AE3912E-04F6-4A9D-84F9-296F09B1BE8F}">
      <formula1>"○,Ａ,Ｂ,Ｃ,Ｄ"</formula1>
    </dataValidation>
    <dataValidation type="list" allowBlank="1" showInputMessage="1" showErrorMessage="1" sqref="I9:I10 JE9:JE10 TA9:TA10 ACW9:ACW10 AMS9:AMS10 AWO9:AWO10 BGK9:BGK10 BQG9:BQG10 CAC9:CAC10 CJY9:CJY10 CTU9:CTU10 DDQ9:DDQ10 DNM9:DNM10 DXI9:DXI10 EHE9:EHE10 ERA9:ERA10 FAW9:FAW10 FKS9:FKS10 FUO9:FUO10 GEK9:GEK10 GOG9:GOG10 GYC9:GYC10 HHY9:HHY10 HRU9:HRU10 IBQ9:IBQ10 ILM9:ILM10 IVI9:IVI10 JFE9:JFE10 JPA9:JPA10 JYW9:JYW10 KIS9:KIS10 KSO9:KSO10 LCK9:LCK10 LMG9:LMG10 LWC9:LWC10 MFY9:MFY10 MPU9:MPU10 MZQ9:MZQ10 NJM9:NJM10 NTI9:NTI10 ODE9:ODE10 ONA9:ONA10 OWW9:OWW10 PGS9:PGS10 PQO9:PQO10 QAK9:QAK10 QKG9:QKG10 QUC9:QUC10 RDY9:RDY10 RNU9:RNU10 RXQ9:RXQ10 SHM9:SHM10 SRI9:SRI10 TBE9:TBE10 TLA9:TLA10 TUW9:TUW10 UES9:UES10 UOO9:UOO10 UYK9:UYK10 VIG9:VIG10 VSC9:VSC10 WBY9:WBY10 WLU9:WLU10 WVQ9:WVQ10 I65543:I65544 JE65543:JE65544 TA65543:TA65544 ACW65543:ACW65544 AMS65543:AMS65544 AWO65543:AWO65544 BGK65543:BGK65544 BQG65543:BQG65544 CAC65543:CAC65544 CJY65543:CJY65544 CTU65543:CTU65544 DDQ65543:DDQ65544 DNM65543:DNM65544 DXI65543:DXI65544 EHE65543:EHE65544 ERA65543:ERA65544 FAW65543:FAW65544 FKS65543:FKS65544 FUO65543:FUO65544 GEK65543:GEK65544 GOG65543:GOG65544 GYC65543:GYC65544 HHY65543:HHY65544 HRU65543:HRU65544 IBQ65543:IBQ65544 ILM65543:ILM65544 IVI65543:IVI65544 JFE65543:JFE65544 JPA65543:JPA65544 JYW65543:JYW65544 KIS65543:KIS65544 KSO65543:KSO65544 LCK65543:LCK65544 LMG65543:LMG65544 LWC65543:LWC65544 MFY65543:MFY65544 MPU65543:MPU65544 MZQ65543:MZQ65544 NJM65543:NJM65544 NTI65543:NTI65544 ODE65543:ODE65544 ONA65543:ONA65544 OWW65543:OWW65544 PGS65543:PGS65544 PQO65543:PQO65544 QAK65543:QAK65544 QKG65543:QKG65544 QUC65543:QUC65544 RDY65543:RDY65544 RNU65543:RNU65544 RXQ65543:RXQ65544 SHM65543:SHM65544 SRI65543:SRI65544 TBE65543:TBE65544 TLA65543:TLA65544 TUW65543:TUW65544 UES65543:UES65544 UOO65543:UOO65544 UYK65543:UYK65544 VIG65543:VIG65544 VSC65543:VSC65544 WBY65543:WBY65544 WLU65543:WLU65544 WVQ65543:WVQ65544 I131079:I131080 JE131079:JE131080 TA131079:TA131080 ACW131079:ACW131080 AMS131079:AMS131080 AWO131079:AWO131080 BGK131079:BGK131080 BQG131079:BQG131080 CAC131079:CAC131080 CJY131079:CJY131080 CTU131079:CTU131080 DDQ131079:DDQ131080 DNM131079:DNM131080 DXI131079:DXI131080 EHE131079:EHE131080 ERA131079:ERA131080 FAW131079:FAW131080 FKS131079:FKS131080 FUO131079:FUO131080 GEK131079:GEK131080 GOG131079:GOG131080 GYC131079:GYC131080 HHY131079:HHY131080 HRU131079:HRU131080 IBQ131079:IBQ131080 ILM131079:ILM131080 IVI131079:IVI131080 JFE131079:JFE131080 JPA131079:JPA131080 JYW131079:JYW131080 KIS131079:KIS131080 KSO131079:KSO131080 LCK131079:LCK131080 LMG131079:LMG131080 LWC131079:LWC131080 MFY131079:MFY131080 MPU131079:MPU131080 MZQ131079:MZQ131080 NJM131079:NJM131080 NTI131079:NTI131080 ODE131079:ODE131080 ONA131079:ONA131080 OWW131079:OWW131080 PGS131079:PGS131080 PQO131079:PQO131080 QAK131079:QAK131080 QKG131079:QKG131080 QUC131079:QUC131080 RDY131079:RDY131080 RNU131079:RNU131080 RXQ131079:RXQ131080 SHM131079:SHM131080 SRI131079:SRI131080 TBE131079:TBE131080 TLA131079:TLA131080 TUW131079:TUW131080 UES131079:UES131080 UOO131079:UOO131080 UYK131079:UYK131080 VIG131079:VIG131080 VSC131079:VSC131080 WBY131079:WBY131080 WLU131079:WLU131080 WVQ131079:WVQ131080 I196615:I196616 JE196615:JE196616 TA196615:TA196616 ACW196615:ACW196616 AMS196615:AMS196616 AWO196615:AWO196616 BGK196615:BGK196616 BQG196615:BQG196616 CAC196615:CAC196616 CJY196615:CJY196616 CTU196615:CTU196616 DDQ196615:DDQ196616 DNM196615:DNM196616 DXI196615:DXI196616 EHE196615:EHE196616 ERA196615:ERA196616 FAW196615:FAW196616 FKS196615:FKS196616 FUO196615:FUO196616 GEK196615:GEK196616 GOG196615:GOG196616 GYC196615:GYC196616 HHY196615:HHY196616 HRU196615:HRU196616 IBQ196615:IBQ196616 ILM196615:ILM196616 IVI196615:IVI196616 JFE196615:JFE196616 JPA196615:JPA196616 JYW196615:JYW196616 KIS196615:KIS196616 KSO196615:KSO196616 LCK196615:LCK196616 LMG196615:LMG196616 LWC196615:LWC196616 MFY196615:MFY196616 MPU196615:MPU196616 MZQ196615:MZQ196616 NJM196615:NJM196616 NTI196615:NTI196616 ODE196615:ODE196616 ONA196615:ONA196616 OWW196615:OWW196616 PGS196615:PGS196616 PQO196615:PQO196616 QAK196615:QAK196616 QKG196615:QKG196616 QUC196615:QUC196616 RDY196615:RDY196616 RNU196615:RNU196616 RXQ196615:RXQ196616 SHM196615:SHM196616 SRI196615:SRI196616 TBE196615:TBE196616 TLA196615:TLA196616 TUW196615:TUW196616 UES196615:UES196616 UOO196615:UOO196616 UYK196615:UYK196616 VIG196615:VIG196616 VSC196615:VSC196616 WBY196615:WBY196616 WLU196615:WLU196616 WVQ196615:WVQ196616 I262151:I262152 JE262151:JE262152 TA262151:TA262152 ACW262151:ACW262152 AMS262151:AMS262152 AWO262151:AWO262152 BGK262151:BGK262152 BQG262151:BQG262152 CAC262151:CAC262152 CJY262151:CJY262152 CTU262151:CTU262152 DDQ262151:DDQ262152 DNM262151:DNM262152 DXI262151:DXI262152 EHE262151:EHE262152 ERA262151:ERA262152 FAW262151:FAW262152 FKS262151:FKS262152 FUO262151:FUO262152 GEK262151:GEK262152 GOG262151:GOG262152 GYC262151:GYC262152 HHY262151:HHY262152 HRU262151:HRU262152 IBQ262151:IBQ262152 ILM262151:ILM262152 IVI262151:IVI262152 JFE262151:JFE262152 JPA262151:JPA262152 JYW262151:JYW262152 KIS262151:KIS262152 KSO262151:KSO262152 LCK262151:LCK262152 LMG262151:LMG262152 LWC262151:LWC262152 MFY262151:MFY262152 MPU262151:MPU262152 MZQ262151:MZQ262152 NJM262151:NJM262152 NTI262151:NTI262152 ODE262151:ODE262152 ONA262151:ONA262152 OWW262151:OWW262152 PGS262151:PGS262152 PQO262151:PQO262152 QAK262151:QAK262152 QKG262151:QKG262152 QUC262151:QUC262152 RDY262151:RDY262152 RNU262151:RNU262152 RXQ262151:RXQ262152 SHM262151:SHM262152 SRI262151:SRI262152 TBE262151:TBE262152 TLA262151:TLA262152 TUW262151:TUW262152 UES262151:UES262152 UOO262151:UOO262152 UYK262151:UYK262152 VIG262151:VIG262152 VSC262151:VSC262152 WBY262151:WBY262152 WLU262151:WLU262152 WVQ262151:WVQ262152 I327687:I327688 JE327687:JE327688 TA327687:TA327688 ACW327687:ACW327688 AMS327687:AMS327688 AWO327687:AWO327688 BGK327687:BGK327688 BQG327687:BQG327688 CAC327687:CAC327688 CJY327687:CJY327688 CTU327687:CTU327688 DDQ327687:DDQ327688 DNM327687:DNM327688 DXI327687:DXI327688 EHE327687:EHE327688 ERA327687:ERA327688 FAW327687:FAW327688 FKS327687:FKS327688 FUO327687:FUO327688 GEK327687:GEK327688 GOG327687:GOG327688 GYC327687:GYC327688 HHY327687:HHY327688 HRU327687:HRU327688 IBQ327687:IBQ327688 ILM327687:ILM327688 IVI327687:IVI327688 JFE327687:JFE327688 JPA327687:JPA327688 JYW327687:JYW327688 KIS327687:KIS327688 KSO327687:KSO327688 LCK327687:LCK327688 LMG327687:LMG327688 LWC327687:LWC327688 MFY327687:MFY327688 MPU327687:MPU327688 MZQ327687:MZQ327688 NJM327687:NJM327688 NTI327687:NTI327688 ODE327687:ODE327688 ONA327687:ONA327688 OWW327687:OWW327688 PGS327687:PGS327688 PQO327687:PQO327688 QAK327687:QAK327688 QKG327687:QKG327688 QUC327687:QUC327688 RDY327687:RDY327688 RNU327687:RNU327688 RXQ327687:RXQ327688 SHM327687:SHM327688 SRI327687:SRI327688 TBE327687:TBE327688 TLA327687:TLA327688 TUW327687:TUW327688 UES327687:UES327688 UOO327687:UOO327688 UYK327687:UYK327688 VIG327687:VIG327688 VSC327687:VSC327688 WBY327687:WBY327688 WLU327687:WLU327688 WVQ327687:WVQ327688 I393223:I393224 JE393223:JE393224 TA393223:TA393224 ACW393223:ACW393224 AMS393223:AMS393224 AWO393223:AWO393224 BGK393223:BGK393224 BQG393223:BQG393224 CAC393223:CAC393224 CJY393223:CJY393224 CTU393223:CTU393224 DDQ393223:DDQ393224 DNM393223:DNM393224 DXI393223:DXI393224 EHE393223:EHE393224 ERA393223:ERA393224 FAW393223:FAW393224 FKS393223:FKS393224 FUO393223:FUO393224 GEK393223:GEK393224 GOG393223:GOG393224 GYC393223:GYC393224 HHY393223:HHY393224 HRU393223:HRU393224 IBQ393223:IBQ393224 ILM393223:ILM393224 IVI393223:IVI393224 JFE393223:JFE393224 JPA393223:JPA393224 JYW393223:JYW393224 KIS393223:KIS393224 KSO393223:KSO393224 LCK393223:LCK393224 LMG393223:LMG393224 LWC393223:LWC393224 MFY393223:MFY393224 MPU393223:MPU393224 MZQ393223:MZQ393224 NJM393223:NJM393224 NTI393223:NTI393224 ODE393223:ODE393224 ONA393223:ONA393224 OWW393223:OWW393224 PGS393223:PGS393224 PQO393223:PQO393224 QAK393223:QAK393224 QKG393223:QKG393224 QUC393223:QUC393224 RDY393223:RDY393224 RNU393223:RNU393224 RXQ393223:RXQ393224 SHM393223:SHM393224 SRI393223:SRI393224 TBE393223:TBE393224 TLA393223:TLA393224 TUW393223:TUW393224 UES393223:UES393224 UOO393223:UOO393224 UYK393223:UYK393224 VIG393223:VIG393224 VSC393223:VSC393224 WBY393223:WBY393224 WLU393223:WLU393224 WVQ393223:WVQ393224 I458759:I458760 JE458759:JE458760 TA458759:TA458760 ACW458759:ACW458760 AMS458759:AMS458760 AWO458759:AWO458760 BGK458759:BGK458760 BQG458759:BQG458760 CAC458759:CAC458760 CJY458759:CJY458760 CTU458759:CTU458760 DDQ458759:DDQ458760 DNM458759:DNM458760 DXI458759:DXI458760 EHE458759:EHE458760 ERA458759:ERA458760 FAW458759:FAW458760 FKS458759:FKS458760 FUO458759:FUO458760 GEK458759:GEK458760 GOG458759:GOG458760 GYC458759:GYC458760 HHY458759:HHY458760 HRU458759:HRU458760 IBQ458759:IBQ458760 ILM458759:ILM458760 IVI458759:IVI458760 JFE458759:JFE458760 JPA458759:JPA458760 JYW458759:JYW458760 KIS458759:KIS458760 KSO458759:KSO458760 LCK458759:LCK458760 LMG458759:LMG458760 LWC458759:LWC458760 MFY458759:MFY458760 MPU458759:MPU458760 MZQ458759:MZQ458760 NJM458759:NJM458760 NTI458759:NTI458760 ODE458759:ODE458760 ONA458759:ONA458760 OWW458759:OWW458760 PGS458759:PGS458760 PQO458759:PQO458760 QAK458759:QAK458760 QKG458759:QKG458760 QUC458759:QUC458760 RDY458759:RDY458760 RNU458759:RNU458760 RXQ458759:RXQ458760 SHM458759:SHM458760 SRI458759:SRI458760 TBE458759:TBE458760 TLA458759:TLA458760 TUW458759:TUW458760 UES458759:UES458760 UOO458759:UOO458760 UYK458759:UYK458760 VIG458759:VIG458760 VSC458759:VSC458760 WBY458759:WBY458760 WLU458759:WLU458760 WVQ458759:WVQ458760 I524295:I524296 JE524295:JE524296 TA524295:TA524296 ACW524295:ACW524296 AMS524295:AMS524296 AWO524295:AWO524296 BGK524295:BGK524296 BQG524295:BQG524296 CAC524295:CAC524296 CJY524295:CJY524296 CTU524295:CTU524296 DDQ524295:DDQ524296 DNM524295:DNM524296 DXI524295:DXI524296 EHE524295:EHE524296 ERA524295:ERA524296 FAW524295:FAW524296 FKS524295:FKS524296 FUO524295:FUO524296 GEK524295:GEK524296 GOG524295:GOG524296 GYC524295:GYC524296 HHY524295:HHY524296 HRU524295:HRU524296 IBQ524295:IBQ524296 ILM524295:ILM524296 IVI524295:IVI524296 JFE524295:JFE524296 JPA524295:JPA524296 JYW524295:JYW524296 KIS524295:KIS524296 KSO524295:KSO524296 LCK524295:LCK524296 LMG524295:LMG524296 LWC524295:LWC524296 MFY524295:MFY524296 MPU524295:MPU524296 MZQ524295:MZQ524296 NJM524295:NJM524296 NTI524295:NTI524296 ODE524295:ODE524296 ONA524295:ONA524296 OWW524295:OWW524296 PGS524295:PGS524296 PQO524295:PQO524296 QAK524295:QAK524296 QKG524295:QKG524296 QUC524295:QUC524296 RDY524295:RDY524296 RNU524295:RNU524296 RXQ524295:RXQ524296 SHM524295:SHM524296 SRI524295:SRI524296 TBE524295:TBE524296 TLA524295:TLA524296 TUW524295:TUW524296 UES524295:UES524296 UOO524295:UOO524296 UYK524295:UYK524296 VIG524295:VIG524296 VSC524295:VSC524296 WBY524295:WBY524296 WLU524295:WLU524296 WVQ524295:WVQ524296 I589831:I589832 JE589831:JE589832 TA589831:TA589832 ACW589831:ACW589832 AMS589831:AMS589832 AWO589831:AWO589832 BGK589831:BGK589832 BQG589831:BQG589832 CAC589831:CAC589832 CJY589831:CJY589832 CTU589831:CTU589832 DDQ589831:DDQ589832 DNM589831:DNM589832 DXI589831:DXI589832 EHE589831:EHE589832 ERA589831:ERA589832 FAW589831:FAW589832 FKS589831:FKS589832 FUO589831:FUO589832 GEK589831:GEK589832 GOG589831:GOG589832 GYC589831:GYC589832 HHY589831:HHY589832 HRU589831:HRU589832 IBQ589831:IBQ589832 ILM589831:ILM589832 IVI589831:IVI589832 JFE589831:JFE589832 JPA589831:JPA589832 JYW589831:JYW589832 KIS589831:KIS589832 KSO589831:KSO589832 LCK589831:LCK589832 LMG589831:LMG589832 LWC589831:LWC589832 MFY589831:MFY589832 MPU589831:MPU589832 MZQ589831:MZQ589832 NJM589831:NJM589832 NTI589831:NTI589832 ODE589831:ODE589832 ONA589831:ONA589832 OWW589831:OWW589832 PGS589831:PGS589832 PQO589831:PQO589832 QAK589831:QAK589832 QKG589831:QKG589832 QUC589831:QUC589832 RDY589831:RDY589832 RNU589831:RNU589832 RXQ589831:RXQ589832 SHM589831:SHM589832 SRI589831:SRI589832 TBE589831:TBE589832 TLA589831:TLA589832 TUW589831:TUW589832 UES589831:UES589832 UOO589831:UOO589832 UYK589831:UYK589832 VIG589831:VIG589832 VSC589831:VSC589832 WBY589831:WBY589832 WLU589831:WLU589832 WVQ589831:WVQ589832 I655367:I655368 JE655367:JE655368 TA655367:TA655368 ACW655367:ACW655368 AMS655367:AMS655368 AWO655367:AWO655368 BGK655367:BGK655368 BQG655367:BQG655368 CAC655367:CAC655368 CJY655367:CJY655368 CTU655367:CTU655368 DDQ655367:DDQ655368 DNM655367:DNM655368 DXI655367:DXI655368 EHE655367:EHE655368 ERA655367:ERA655368 FAW655367:FAW655368 FKS655367:FKS655368 FUO655367:FUO655368 GEK655367:GEK655368 GOG655367:GOG655368 GYC655367:GYC655368 HHY655367:HHY655368 HRU655367:HRU655368 IBQ655367:IBQ655368 ILM655367:ILM655368 IVI655367:IVI655368 JFE655367:JFE655368 JPA655367:JPA655368 JYW655367:JYW655368 KIS655367:KIS655368 KSO655367:KSO655368 LCK655367:LCK655368 LMG655367:LMG655368 LWC655367:LWC655368 MFY655367:MFY655368 MPU655367:MPU655368 MZQ655367:MZQ655368 NJM655367:NJM655368 NTI655367:NTI655368 ODE655367:ODE655368 ONA655367:ONA655368 OWW655367:OWW655368 PGS655367:PGS655368 PQO655367:PQO655368 QAK655367:QAK655368 QKG655367:QKG655368 QUC655367:QUC655368 RDY655367:RDY655368 RNU655367:RNU655368 RXQ655367:RXQ655368 SHM655367:SHM655368 SRI655367:SRI655368 TBE655367:TBE655368 TLA655367:TLA655368 TUW655367:TUW655368 UES655367:UES655368 UOO655367:UOO655368 UYK655367:UYK655368 VIG655367:VIG655368 VSC655367:VSC655368 WBY655367:WBY655368 WLU655367:WLU655368 WVQ655367:WVQ655368 I720903:I720904 JE720903:JE720904 TA720903:TA720904 ACW720903:ACW720904 AMS720903:AMS720904 AWO720903:AWO720904 BGK720903:BGK720904 BQG720903:BQG720904 CAC720903:CAC720904 CJY720903:CJY720904 CTU720903:CTU720904 DDQ720903:DDQ720904 DNM720903:DNM720904 DXI720903:DXI720904 EHE720903:EHE720904 ERA720903:ERA720904 FAW720903:FAW720904 FKS720903:FKS720904 FUO720903:FUO720904 GEK720903:GEK720904 GOG720903:GOG720904 GYC720903:GYC720904 HHY720903:HHY720904 HRU720903:HRU720904 IBQ720903:IBQ720904 ILM720903:ILM720904 IVI720903:IVI720904 JFE720903:JFE720904 JPA720903:JPA720904 JYW720903:JYW720904 KIS720903:KIS720904 KSO720903:KSO720904 LCK720903:LCK720904 LMG720903:LMG720904 LWC720903:LWC720904 MFY720903:MFY720904 MPU720903:MPU720904 MZQ720903:MZQ720904 NJM720903:NJM720904 NTI720903:NTI720904 ODE720903:ODE720904 ONA720903:ONA720904 OWW720903:OWW720904 PGS720903:PGS720904 PQO720903:PQO720904 QAK720903:QAK720904 QKG720903:QKG720904 QUC720903:QUC720904 RDY720903:RDY720904 RNU720903:RNU720904 RXQ720903:RXQ720904 SHM720903:SHM720904 SRI720903:SRI720904 TBE720903:TBE720904 TLA720903:TLA720904 TUW720903:TUW720904 UES720903:UES720904 UOO720903:UOO720904 UYK720903:UYK720904 VIG720903:VIG720904 VSC720903:VSC720904 WBY720903:WBY720904 WLU720903:WLU720904 WVQ720903:WVQ720904 I786439:I786440 JE786439:JE786440 TA786439:TA786440 ACW786439:ACW786440 AMS786439:AMS786440 AWO786439:AWO786440 BGK786439:BGK786440 BQG786439:BQG786440 CAC786439:CAC786440 CJY786439:CJY786440 CTU786439:CTU786440 DDQ786439:DDQ786440 DNM786439:DNM786440 DXI786439:DXI786440 EHE786439:EHE786440 ERA786439:ERA786440 FAW786439:FAW786440 FKS786439:FKS786440 FUO786439:FUO786440 GEK786439:GEK786440 GOG786439:GOG786440 GYC786439:GYC786440 HHY786439:HHY786440 HRU786439:HRU786440 IBQ786439:IBQ786440 ILM786439:ILM786440 IVI786439:IVI786440 JFE786439:JFE786440 JPA786439:JPA786440 JYW786439:JYW786440 KIS786439:KIS786440 KSO786439:KSO786440 LCK786439:LCK786440 LMG786439:LMG786440 LWC786439:LWC786440 MFY786439:MFY786440 MPU786439:MPU786440 MZQ786439:MZQ786440 NJM786439:NJM786440 NTI786439:NTI786440 ODE786439:ODE786440 ONA786439:ONA786440 OWW786439:OWW786440 PGS786439:PGS786440 PQO786439:PQO786440 QAK786439:QAK786440 QKG786439:QKG786440 QUC786439:QUC786440 RDY786439:RDY786440 RNU786439:RNU786440 RXQ786439:RXQ786440 SHM786439:SHM786440 SRI786439:SRI786440 TBE786439:TBE786440 TLA786439:TLA786440 TUW786439:TUW786440 UES786439:UES786440 UOO786439:UOO786440 UYK786439:UYK786440 VIG786439:VIG786440 VSC786439:VSC786440 WBY786439:WBY786440 WLU786439:WLU786440 WVQ786439:WVQ786440 I851975:I851976 JE851975:JE851976 TA851975:TA851976 ACW851975:ACW851976 AMS851975:AMS851976 AWO851975:AWO851976 BGK851975:BGK851976 BQG851975:BQG851976 CAC851975:CAC851976 CJY851975:CJY851976 CTU851975:CTU851976 DDQ851975:DDQ851976 DNM851975:DNM851976 DXI851975:DXI851976 EHE851975:EHE851976 ERA851975:ERA851976 FAW851975:FAW851976 FKS851975:FKS851976 FUO851975:FUO851976 GEK851975:GEK851976 GOG851975:GOG851976 GYC851975:GYC851976 HHY851975:HHY851976 HRU851975:HRU851976 IBQ851975:IBQ851976 ILM851975:ILM851976 IVI851975:IVI851976 JFE851975:JFE851976 JPA851975:JPA851976 JYW851975:JYW851976 KIS851975:KIS851976 KSO851975:KSO851976 LCK851975:LCK851976 LMG851975:LMG851976 LWC851975:LWC851976 MFY851975:MFY851976 MPU851975:MPU851976 MZQ851975:MZQ851976 NJM851975:NJM851976 NTI851975:NTI851976 ODE851975:ODE851976 ONA851975:ONA851976 OWW851975:OWW851976 PGS851975:PGS851976 PQO851975:PQO851976 QAK851975:QAK851976 QKG851975:QKG851976 QUC851975:QUC851976 RDY851975:RDY851976 RNU851975:RNU851976 RXQ851975:RXQ851976 SHM851975:SHM851976 SRI851975:SRI851976 TBE851975:TBE851976 TLA851975:TLA851976 TUW851975:TUW851976 UES851975:UES851976 UOO851975:UOO851976 UYK851975:UYK851976 VIG851975:VIG851976 VSC851975:VSC851976 WBY851975:WBY851976 WLU851975:WLU851976 WVQ851975:WVQ851976 I917511:I917512 JE917511:JE917512 TA917511:TA917512 ACW917511:ACW917512 AMS917511:AMS917512 AWO917511:AWO917512 BGK917511:BGK917512 BQG917511:BQG917512 CAC917511:CAC917512 CJY917511:CJY917512 CTU917511:CTU917512 DDQ917511:DDQ917512 DNM917511:DNM917512 DXI917511:DXI917512 EHE917511:EHE917512 ERA917511:ERA917512 FAW917511:FAW917512 FKS917511:FKS917512 FUO917511:FUO917512 GEK917511:GEK917512 GOG917511:GOG917512 GYC917511:GYC917512 HHY917511:HHY917512 HRU917511:HRU917512 IBQ917511:IBQ917512 ILM917511:ILM917512 IVI917511:IVI917512 JFE917511:JFE917512 JPA917511:JPA917512 JYW917511:JYW917512 KIS917511:KIS917512 KSO917511:KSO917512 LCK917511:LCK917512 LMG917511:LMG917512 LWC917511:LWC917512 MFY917511:MFY917512 MPU917511:MPU917512 MZQ917511:MZQ917512 NJM917511:NJM917512 NTI917511:NTI917512 ODE917511:ODE917512 ONA917511:ONA917512 OWW917511:OWW917512 PGS917511:PGS917512 PQO917511:PQO917512 QAK917511:QAK917512 QKG917511:QKG917512 QUC917511:QUC917512 RDY917511:RDY917512 RNU917511:RNU917512 RXQ917511:RXQ917512 SHM917511:SHM917512 SRI917511:SRI917512 TBE917511:TBE917512 TLA917511:TLA917512 TUW917511:TUW917512 UES917511:UES917512 UOO917511:UOO917512 UYK917511:UYK917512 VIG917511:VIG917512 VSC917511:VSC917512 WBY917511:WBY917512 WLU917511:WLU917512 WVQ917511:WVQ917512 I983047:I983048 JE983047:JE983048 TA983047:TA983048 ACW983047:ACW983048 AMS983047:AMS983048 AWO983047:AWO983048 BGK983047:BGK983048 BQG983047:BQG983048 CAC983047:CAC983048 CJY983047:CJY983048 CTU983047:CTU983048 DDQ983047:DDQ983048 DNM983047:DNM983048 DXI983047:DXI983048 EHE983047:EHE983048 ERA983047:ERA983048 FAW983047:FAW983048 FKS983047:FKS983048 FUO983047:FUO983048 GEK983047:GEK983048 GOG983047:GOG983048 GYC983047:GYC983048 HHY983047:HHY983048 HRU983047:HRU983048 IBQ983047:IBQ983048 ILM983047:ILM983048 IVI983047:IVI983048 JFE983047:JFE983048 JPA983047:JPA983048 JYW983047:JYW983048 KIS983047:KIS983048 KSO983047:KSO983048 LCK983047:LCK983048 LMG983047:LMG983048 LWC983047:LWC983048 MFY983047:MFY983048 MPU983047:MPU983048 MZQ983047:MZQ983048 NJM983047:NJM983048 NTI983047:NTI983048 ODE983047:ODE983048 ONA983047:ONA983048 OWW983047:OWW983048 PGS983047:PGS983048 PQO983047:PQO983048 QAK983047:QAK983048 QKG983047:QKG983048 QUC983047:QUC983048 RDY983047:RDY983048 RNU983047:RNU983048 RXQ983047:RXQ983048 SHM983047:SHM983048 SRI983047:SRI983048 TBE983047:TBE983048 TLA983047:TLA983048 TUW983047:TUW983048 UES983047:UES983048 UOO983047:UOO983048 UYK983047:UYK983048 VIG983047:VIG983048 VSC983047:VSC983048 WBY983047:WBY983048 WLU983047:WLU983048 WVQ983047:WVQ983048" xr:uid="{FE00FFBF-75FB-4AE6-A9D7-11B30C497BCD}">
      <formula1>"教諭,助手,外部"</formula1>
    </dataValidation>
    <dataValidation imeMode="halfKatakana" allowBlank="1" showInputMessage="1" showErrorMessage="1" sqref="WVO983052:WVP983081 JC14:JD43 SY14:SZ43 ACU14:ACV43 AMQ14:AMR43 AWM14:AWN43 BGI14:BGJ43 BQE14:BQF43 CAA14:CAB43 CJW14:CJX43 CTS14:CTT43 DDO14:DDP43 DNK14:DNL43 DXG14:DXH43 EHC14:EHD43 EQY14:EQZ43 FAU14:FAV43 FKQ14:FKR43 FUM14:FUN43 GEI14:GEJ43 GOE14:GOF43 GYA14:GYB43 HHW14:HHX43 HRS14:HRT43 IBO14:IBP43 ILK14:ILL43 IVG14:IVH43 JFC14:JFD43 JOY14:JOZ43 JYU14:JYV43 KIQ14:KIR43 KSM14:KSN43 LCI14:LCJ43 LME14:LMF43 LWA14:LWB43 MFW14:MFX43 MPS14:MPT43 MZO14:MZP43 NJK14:NJL43 NTG14:NTH43 ODC14:ODD43 OMY14:OMZ43 OWU14:OWV43 PGQ14:PGR43 PQM14:PQN43 QAI14:QAJ43 QKE14:QKF43 QUA14:QUB43 RDW14:RDX43 RNS14:RNT43 RXO14:RXP43 SHK14:SHL43 SRG14:SRH43 TBC14:TBD43 TKY14:TKZ43 TUU14:TUV43 UEQ14:UER43 UOM14:UON43 UYI14:UYJ43 VIE14:VIF43 VSA14:VSB43 WBW14:WBX43 WLS14:WLT43 WVO14:WVP43 G65548:H65577 JC65548:JD65577 SY65548:SZ65577 ACU65548:ACV65577 AMQ65548:AMR65577 AWM65548:AWN65577 BGI65548:BGJ65577 BQE65548:BQF65577 CAA65548:CAB65577 CJW65548:CJX65577 CTS65548:CTT65577 DDO65548:DDP65577 DNK65548:DNL65577 DXG65548:DXH65577 EHC65548:EHD65577 EQY65548:EQZ65577 FAU65548:FAV65577 FKQ65548:FKR65577 FUM65548:FUN65577 GEI65548:GEJ65577 GOE65548:GOF65577 GYA65548:GYB65577 HHW65548:HHX65577 HRS65548:HRT65577 IBO65548:IBP65577 ILK65548:ILL65577 IVG65548:IVH65577 JFC65548:JFD65577 JOY65548:JOZ65577 JYU65548:JYV65577 KIQ65548:KIR65577 KSM65548:KSN65577 LCI65548:LCJ65577 LME65548:LMF65577 LWA65548:LWB65577 MFW65548:MFX65577 MPS65548:MPT65577 MZO65548:MZP65577 NJK65548:NJL65577 NTG65548:NTH65577 ODC65548:ODD65577 OMY65548:OMZ65577 OWU65548:OWV65577 PGQ65548:PGR65577 PQM65548:PQN65577 QAI65548:QAJ65577 QKE65548:QKF65577 QUA65548:QUB65577 RDW65548:RDX65577 RNS65548:RNT65577 RXO65548:RXP65577 SHK65548:SHL65577 SRG65548:SRH65577 TBC65548:TBD65577 TKY65548:TKZ65577 TUU65548:TUV65577 UEQ65548:UER65577 UOM65548:UON65577 UYI65548:UYJ65577 VIE65548:VIF65577 VSA65548:VSB65577 WBW65548:WBX65577 WLS65548:WLT65577 WVO65548:WVP65577 G131084:H131113 JC131084:JD131113 SY131084:SZ131113 ACU131084:ACV131113 AMQ131084:AMR131113 AWM131084:AWN131113 BGI131084:BGJ131113 BQE131084:BQF131113 CAA131084:CAB131113 CJW131084:CJX131113 CTS131084:CTT131113 DDO131084:DDP131113 DNK131084:DNL131113 DXG131084:DXH131113 EHC131084:EHD131113 EQY131084:EQZ131113 FAU131084:FAV131113 FKQ131084:FKR131113 FUM131084:FUN131113 GEI131084:GEJ131113 GOE131084:GOF131113 GYA131084:GYB131113 HHW131084:HHX131113 HRS131084:HRT131113 IBO131084:IBP131113 ILK131084:ILL131113 IVG131084:IVH131113 JFC131084:JFD131113 JOY131084:JOZ131113 JYU131084:JYV131113 KIQ131084:KIR131113 KSM131084:KSN131113 LCI131084:LCJ131113 LME131084:LMF131113 LWA131084:LWB131113 MFW131084:MFX131113 MPS131084:MPT131113 MZO131084:MZP131113 NJK131084:NJL131113 NTG131084:NTH131113 ODC131084:ODD131113 OMY131084:OMZ131113 OWU131084:OWV131113 PGQ131084:PGR131113 PQM131084:PQN131113 QAI131084:QAJ131113 QKE131084:QKF131113 QUA131084:QUB131113 RDW131084:RDX131113 RNS131084:RNT131113 RXO131084:RXP131113 SHK131084:SHL131113 SRG131084:SRH131113 TBC131084:TBD131113 TKY131084:TKZ131113 TUU131084:TUV131113 UEQ131084:UER131113 UOM131084:UON131113 UYI131084:UYJ131113 VIE131084:VIF131113 VSA131084:VSB131113 WBW131084:WBX131113 WLS131084:WLT131113 WVO131084:WVP131113 G196620:H196649 JC196620:JD196649 SY196620:SZ196649 ACU196620:ACV196649 AMQ196620:AMR196649 AWM196620:AWN196649 BGI196620:BGJ196649 BQE196620:BQF196649 CAA196620:CAB196649 CJW196620:CJX196649 CTS196620:CTT196649 DDO196620:DDP196649 DNK196620:DNL196649 DXG196620:DXH196649 EHC196620:EHD196649 EQY196620:EQZ196649 FAU196620:FAV196649 FKQ196620:FKR196649 FUM196620:FUN196649 GEI196620:GEJ196649 GOE196620:GOF196649 GYA196620:GYB196649 HHW196620:HHX196649 HRS196620:HRT196649 IBO196620:IBP196649 ILK196620:ILL196649 IVG196620:IVH196649 JFC196620:JFD196649 JOY196620:JOZ196649 JYU196620:JYV196649 KIQ196620:KIR196649 KSM196620:KSN196649 LCI196620:LCJ196649 LME196620:LMF196649 LWA196620:LWB196649 MFW196620:MFX196649 MPS196620:MPT196649 MZO196620:MZP196649 NJK196620:NJL196649 NTG196620:NTH196649 ODC196620:ODD196649 OMY196620:OMZ196649 OWU196620:OWV196649 PGQ196620:PGR196649 PQM196620:PQN196649 QAI196620:QAJ196649 QKE196620:QKF196649 QUA196620:QUB196649 RDW196620:RDX196649 RNS196620:RNT196649 RXO196620:RXP196649 SHK196620:SHL196649 SRG196620:SRH196649 TBC196620:TBD196649 TKY196620:TKZ196649 TUU196620:TUV196649 UEQ196620:UER196649 UOM196620:UON196649 UYI196620:UYJ196649 VIE196620:VIF196649 VSA196620:VSB196649 WBW196620:WBX196649 WLS196620:WLT196649 WVO196620:WVP196649 G262156:H262185 JC262156:JD262185 SY262156:SZ262185 ACU262156:ACV262185 AMQ262156:AMR262185 AWM262156:AWN262185 BGI262156:BGJ262185 BQE262156:BQF262185 CAA262156:CAB262185 CJW262156:CJX262185 CTS262156:CTT262185 DDO262156:DDP262185 DNK262156:DNL262185 DXG262156:DXH262185 EHC262156:EHD262185 EQY262156:EQZ262185 FAU262156:FAV262185 FKQ262156:FKR262185 FUM262156:FUN262185 GEI262156:GEJ262185 GOE262156:GOF262185 GYA262156:GYB262185 HHW262156:HHX262185 HRS262156:HRT262185 IBO262156:IBP262185 ILK262156:ILL262185 IVG262156:IVH262185 JFC262156:JFD262185 JOY262156:JOZ262185 JYU262156:JYV262185 KIQ262156:KIR262185 KSM262156:KSN262185 LCI262156:LCJ262185 LME262156:LMF262185 LWA262156:LWB262185 MFW262156:MFX262185 MPS262156:MPT262185 MZO262156:MZP262185 NJK262156:NJL262185 NTG262156:NTH262185 ODC262156:ODD262185 OMY262156:OMZ262185 OWU262156:OWV262185 PGQ262156:PGR262185 PQM262156:PQN262185 QAI262156:QAJ262185 QKE262156:QKF262185 QUA262156:QUB262185 RDW262156:RDX262185 RNS262156:RNT262185 RXO262156:RXP262185 SHK262156:SHL262185 SRG262156:SRH262185 TBC262156:TBD262185 TKY262156:TKZ262185 TUU262156:TUV262185 UEQ262156:UER262185 UOM262156:UON262185 UYI262156:UYJ262185 VIE262156:VIF262185 VSA262156:VSB262185 WBW262156:WBX262185 WLS262156:WLT262185 WVO262156:WVP262185 G327692:H327721 JC327692:JD327721 SY327692:SZ327721 ACU327692:ACV327721 AMQ327692:AMR327721 AWM327692:AWN327721 BGI327692:BGJ327721 BQE327692:BQF327721 CAA327692:CAB327721 CJW327692:CJX327721 CTS327692:CTT327721 DDO327692:DDP327721 DNK327692:DNL327721 DXG327692:DXH327721 EHC327692:EHD327721 EQY327692:EQZ327721 FAU327692:FAV327721 FKQ327692:FKR327721 FUM327692:FUN327721 GEI327692:GEJ327721 GOE327692:GOF327721 GYA327692:GYB327721 HHW327692:HHX327721 HRS327692:HRT327721 IBO327692:IBP327721 ILK327692:ILL327721 IVG327692:IVH327721 JFC327692:JFD327721 JOY327692:JOZ327721 JYU327692:JYV327721 KIQ327692:KIR327721 KSM327692:KSN327721 LCI327692:LCJ327721 LME327692:LMF327721 LWA327692:LWB327721 MFW327692:MFX327721 MPS327692:MPT327721 MZO327692:MZP327721 NJK327692:NJL327721 NTG327692:NTH327721 ODC327692:ODD327721 OMY327692:OMZ327721 OWU327692:OWV327721 PGQ327692:PGR327721 PQM327692:PQN327721 QAI327692:QAJ327721 QKE327692:QKF327721 QUA327692:QUB327721 RDW327692:RDX327721 RNS327692:RNT327721 RXO327692:RXP327721 SHK327692:SHL327721 SRG327692:SRH327721 TBC327692:TBD327721 TKY327692:TKZ327721 TUU327692:TUV327721 UEQ327692:UER327721 UOM327692:UON327721 UYI327692:UYJ327721 VIE327692:VIF327721 VSA327692:VSB327721 WBW327692:WBX327721 WLS327692:WLT327721 WVO327692:WVP327721 G393228:H393257 JC393228:JD393257 SY393228:SZ393257 ACU393228:ACV393257 AMQ393228:AMR393257 AWM393228:AWN393257 BGI393228:BGJ393257 BQE393228:BQF393257 CAA393228:CAB393257 CJW393228:CJX393257 CTS393228:CTT393257 DDO393228:DDP393257 DNK393228:DNL393257 DXG393228:DXH393257 EHC393228:EHD393257 EQY393228:EQZ393257 FAU393228:FAV393257 FKQ393228:FKR393257 FUM393228:FUN393257 GEI393228:GEJ393257 GOE393228:GOF393257 GYA393228:GYB393257 HHW393228:HHX393257 HRS393228:HRT393257 IBO393228:IBP393257 ILK393228:ILL393257 IVG393228:IVH393257 JFC393228:JFD393257 JOY393228:JOZ393257 JYU393228:JYV393257 KIQ393228:KIR393257 KSM393228:KSN393257 LCI393228:LCJ393257 LME393228:LMF393257 LWA393228:LWB393257 MFW393228:MFX393257 MPS393228:MPT393257 MZO393228:MZP393257 NJK393228:NJL393257 NTG393228:NTH393257 ODC393228:ODD393257 OMY393228:OMZ393257 OWU393228:OWV393257 PGQ393228:PGR393257 PQM393228:PQN393257 QAI393228:QAJ393257 QKE393228:QKF393257 QUA393228:QUB393257 RDW393228:RDX393257 RNS393228:RNT393257 RXO393228:RXP393257 SHK393228:SHL393257 SRG393228:SRH393257 TBC393228:TBD393257 TKY393228:TKZ393257 TUU393228:TUV393257 UEQ393228:UER393257 UOM393228:UON393257 UYI393228:UYJ393257 VIE393228:VIF393257 VSA393228:VSB393257 WBW393228:WBX393257 WLS393228:WLT393257 WVO393228:WVP393257 G458764:H458793 JC458764:JD458793 SY458764:SZ458793 ACU458764:ACV458793 AMQ458764:AMR458793 AWM458764:AWN458793 BGI458764:BGJ458793 BQE458764:BQF458793 CAA458764:CAB458793 CJW458764:CJX458793 CTS458764:CTT458793 DDO458764:DDP458793 DNK458764:DNL458793 DXG458764:DXH458793 EHC458764:EHD458793 EQY458764:EQZ458793 FAU458764:FAV458793 FKQ458764:FKR458793 FUM458764:FUN458793 GEI458764:GEJ458793 GOE458764:GOF458793 GYA458764:GYB458793 HHW458764:HHX458793 HRS458764:HRT458793 IBO458764:IBP458793 ILK458764:ILL458793 IVG458764:IVH458793 JFC458764:JFD458793 JOY458764:JOZ458793 JYU458764:JYV458793 KIQ458764:KIR458793 KSM458764:KSN458793 LCI458764:LCJ458793 LME458764:LMF458793 LWA458764:LWB458793 MFW458764:MFX458793 MPS458764:MPT458793 MZO458764:MZP458793 NJK458764:NJL458793 NTG458764:NTH458793 ODC458764:ODD458793 OMY458764:OMZ458793 OWU458764:OWV458793 PGQ458764:PGR458793 PQM458764:PQN458793 QAI458764:QAJ458793 QKE458764:QKF458793 QUA458764:QUB458793 RDW458764:RDX458793 RNS458764:RNT458793 RXO458764:RXP458793 SHK458764:SHL458793 SRG458764:SRH458793 TBC458764:TBD458793 TKY458764:TKZ458793 TUU458764:TUV458793 UEQ458764:UER458793 UOM458764:UON458793 UYI458764:UYJ458793 VIE458764:VIF458793 VSA458764:VSB458793 WBW458764:WBX458793 WLS458764:WLT458793 WVO458764:WVP458793 G524300:H524329 JC524300:JD524329 SY524300:SZ524329 ACU524300:ACV524329 AMQ524300:AMR524329 AWM524300:AWN524329 BGI524300:BGJ524329 BQE524300:BQF524329 CAA524300:CAB524329 CJW524300:CJX524329 CTS524300:CTT524329 DDO524300:DDP524329 DNK524300:DNL524329 DXG524300:DXH524329 EHC524300:EHD524329 EQY524300:EQZ524329 FAU524300:FAV524329 FKQ524300:FKR524329 FUM524300:FUN524329 GEI524300:GEJ524329 GOE524300:GOF524329 GYA524300:GYB524329 HHW524300:HHX524329 HRS524300:HRT524329 IBO524300:IBP524329 ILK524300:ILL524329 IVG524300:IVH524329 JFC524300:JFD524329 JOY524300:JOZ524329 JYU524300:JYV524329 KIQ524300:KIR524329 KSM524300:KSN524329 LCI524300:LCJ524329 LME524300:LMF524329 LWA524300:LWB524329 MFW524300:MFX524329 MPS524300:MPT524329 MZO524300:MZP524329 NJK524300:NJL524329 NTG524300:NTH524329 ODC524300:ODD524329 OMY524300:OMZ524329 OWU524300:OWV524329 PGQ524300:PGR524329 PQM524300:PQN524329 QAI524300:QAJ524329 QKE524300:QKF524329 QUA524300:QUB524329 RDW524300:RDX524329 RNS524300:RNT524329 RXO524300:RXP524329 SHK524300:SHL524329 SRG524300:SRH524329 TBC524300:TBD524329 TKY524300:TKZ524329 TUU524300:TUV524329 UEQ524300:UER524329 UOM524300:UON524329 UYI524300:UYJ524329 VIE524300:VIF524329 VSA524300:VSB524329 WBW524300:WBX524329 WLS524300:WLT524329 WVO524300:WVP524329 G589836:H589865 JC589836:JD589865 SY589836:SZ589865 ACU589836:ACV589865 AMQ589836:AMR589865 AWM589836:AWN589865 BGI589836:BGJ589865 BQE589836:BQF589865 CAA589836:CAB589865 CJW589836:CJX589865 CTS589836:CTT589865 DDO589836:DDP589865 DNK589836:DNL589865 DXG589836:DXH589865 EHC589836:EHD589865 EQY589836:EQZ589865 FAU589836:FAV589865 FKQ589836:FKR589865 FUM589836:FUN589865 GEI589836:GEJ589865 GOE589836:GOF589865 GYA589836:GYB589865 HHW589836:HHX589865 HRS589836:HRT589865 IBO589836:IBP589865 ILK589836:ILL589865 IVG589836:IVH589865 JFC589836:JFD589865 JOY589836:JOZ589865 JYU589836:JYV589865 KIQ589836:KIR589865 KSM589836:KSN589865 LCI589836:LCJ589865 LME589836:LMF589865 LWA589836:LWB589865 MFW589836:MFX589865 MPS589836:MPT589865 MZO589836:MZP589865 NJK589836:NJL589865 NTG589836:NTH589865 ODC589836:ODD589865 OMY589836:OMZ589865 OWU589836:OWV589865 PGQ589836:PGR589865 PQM589836:PQN589865 QAI589836:QAJ589865 QKE589836:QKF589865 QUA589836:QUB589865 RDW589836:RDX589865 RNS589836:RNT589865 RXO589836:RXP589865 SHK589836:SHL589865 SRG589836:SRH589865 TBC589836:TBD589865 TKY589836:TKZ589865 TUU589836:TUV589865 UEQ589836:UER589865 UOM589836:UON589865 UYI589836:UYJ589865 VIE589836:VIF589865 VSA589836:VSB589865 WBW589836:WBX589865 WLS589836:WLT589865 WVO589836:WVP589865 G655372:H655401 JC655372:JD655401 SY655372:SZ655401 ACU655372:ACV655401 AMQ655372:AMR655401 AWM655372:AWN655401 BGI655372:BGJ655401 BQE655372:BQF655401 CAA655372:CAB655401 CJW655372:CJX655401 CTS655372:CTT655401 DDO655372:DDP655401 DNK655372:DNL655401 DXG655372:DXH655401 EHC655372:EHD655401 EQY655372:EQZ655401 FAU655372:FAV655401 FKQ655372:FKR655401 FUM655372:FUN655401 GEI655372:GEJ655401 GOE655372:GOF655401 GYA655372:GYB655401 HHW655372:HHX655401 HRS655372:HRT655401 IBO655372:IBP655401 ILK655372:ILL655401 IVG655372:IVH655401 JFC655372:JFD655401 JOY655372:JOZ655401 JYU655372:JYV655401 KIQ655372:KIR655401 KSM655372:KSN655401 LCI655372:LCJ655401 LME655372:LMF655401 LWA655372:LWB655401 MFW655372:MFX655401 MPS655372:MPT655401 MZO655372:MZP655401 NJK655372:NJL655401 NTG655372:NTH655401 ODC655372:ODD655401 OMY655372:OMZ655401 OWU655372:OWV655401 PGQ655372:PGR655401 PQM655372:PQN655401 QAI655372:QAJ655401 QKE655372:QKF655401 QUA655372:QUB655401 RDW655372:RDX655401 RNS655372:RNT655401 RXO655372:RXP655401 SHK655372:SHL655401 SRG655372:SRH655401 TBC655372:TBD655401 TKY655372:TKZ655401 TUU655372:TUV655401 UEQ655372:UER655401 UOM655372:UON655401 UYI655372:UYJ655401 VIE655372:VIF655401 VSA655372:VSB655401 WBW655372:WBX655401 WLS655372:WLT655401 WVO655372:WVP655401 G720908:H720937 JC720908:JD720937 SY720908:SZ720937 ACU720908:ACV720937 AMQ720908:AMR720937 AWM720908:AWN720937 BGI720908:BGJ720937 BQE720908:BQF720937 CAA720908:CAB720937 CJW720908:CJX720937 CTS720908:CTT720937 DDO720908:DDP720937 DNK720908:DNL720937 DXG720908:DXH720937 EHC720908:EHD720937 EQY720908:EQZ720937 FAU720908:FAV720937 FKQ720908:FKR720937 FUM720908:FUN720937 GEI720908:GEJ720937 GOE720908:GOF720937 GYA720908:GYB720937 HHW720908:HHX720937 HRS720908:HRT720937 IBO720908:IBP720937 ILK720908:ILL720937 IVG720908:IVH720937 JFC720908:JFD720937 JOY720908:JOZ720937 JYU720908:JYV720937 KIQ720908:KIR720937 KSM720908:KSN720937 LCI720908:LCJ720937 LME720908:LMF720937 LWA720908:LWB720937 MFW720908:MFX720937 MPS720908:MPT720937 MZO720908:MZP720937 NJK720908:NJL720937 NTG720908:NTH720937 ODC720908:ODD720937 OMY720908:OMZ720937 OWU720908:OWV720937 PGQ720908:PGR720937 PQM720908:PQN720937 QAI720908:QAJ720937 QKE720908:QKF720937 QUA720908:QUB720937 RDW720908:RDX720937 RNS720908:RNT720937 RXO720908:RXP720937 SHK720908:SHL720937 SRG720908:SRH720937 TBC720908:TBD720937 TKY720908:TKZ720937 TUU720908:TUV720937 UEQ720908:UER720937 UOM720908:UON720937 UYI720908:UYJ720937 VIE720908:VIF720937 VSA720908:VSB720937 WBW720908:WBX720937 WLS720908:WLT720937 WVO720908:WVP720937 G786444:H786473 JC786444:JD786473 SY786444:SZ786473 ACU786444:ACV786473 AMQ786444:AMR786473 AWM786444:AWN786473 BGI786444:BGJ786473 BQE786444:BQF786473 CAA786444:CAB786473 CJW786444:CJX786473 CTS786444:CTT786473 DDO786444:DDP786473 DNK786444:DNL786473 DXG786444:DXH786473 EHC786444:EHD786473 EQY786444:EQZ786473 FAU786444:FAV786473 FKQ786444:FKR786473 FUM786444:FUN786473 GEI786444:GEJ786473 GOE786444:GOF786473 GYA786444:GYB786473 HHW786444:HHX786473 HRS786444:HRT786473 IBO786444:IBP786473 ILK786444:ILL786473 IVG786444:IVH786473 JFC786444:JFD786473 JOY786444:JOZ786473 JYU786444:JYV786473 KIQ786444:KIR786473 KSM786444:KSN786473 LCI786444:LCJ786473 LME786444:LMF786473 LWA786444:LWB786473 MFW786444:MFX786473 MPS786444:MPT786473 MZO786444:MZP786473 NJK786444:NJL786473 NTG786444:NTH786473 ODC786444:ODD786473 OMY786444:OMZ786473 OWU786444:OWV786473 PGQ786444:PGR786473 PQM786444:PQN786473 QAI786444:QAJ786473 QKE786444:QKF786473 QUA786444:QUB786473 RDW786444:RDX786473 RNS786444:RNT786473 RXO786444:RXP786473 SHK786444:SHL786473 SRG786444:SRH786473 TBC786444:TBD786473 TKY786444:TKZ786473 TUU786444:TUV786473 UEQ786444:UER786473 UOM786444:UON786473 UYI786444:UYJ786473 VIE786444:VIF786473 VSA786444:VSB786473 WBW786444:WBX786473 WLS786444:WLT786473 WVO786444:WVP786473 G851980:H852009 JC851980:JD852009 SY851980:SZ852009 ACU851980:ACV852009 AMQ851980:AMR852009 AWM851980:AWN852009 BGI851980:BGJ852009 BQE851980:BQF852009 CAA851980:CAB852009 CJW851980:CJX852009 CTS851980:CTT852009 DDO851980:DDP852009 DNK851980:DNL852009 DXG851980:DXH852009 EHC851980:EHD852009 EQY851980:EQZ852009 FAU851980:FAV852009 FKQ851980:FKR852009 FUM851980:FUN852009 GEI851980:GEJ852009 GOE851980:GOF852009 GYA851980:GYB852009 HHW851980:HHX852009 HRS851980:HRT852009 IBO851980:IBP852009 ILK851980:ILL852009 IVG851980:IVH852009 JFC851980:JFD852009 JOY851980:JOZ852009 JYU851980:JYV852009 KIQ851980:KIR852009 KSM851980:KSN852009 LCI851980:LCJ852009 LME851980:LMF852009 LWA851980:LWB852009 MFW851980:MFX852009 MPS851980:MPT852009 MZO851980:MZP852009 NJK851980:NJL852009 NTG851980:NTH852009 ODC851980:ODD852009 OMY851980:OMZ852009 OWU851980:OWV852009 PGQ851980:PGR852009 PQM851980:PQN852009 QAI851980:QAJ852009 QKE851980:QKF852009 QUA851980:QUB852009 RDW851980:RDX852009 RNS851980:RNT852009 RXO851980:RXP852009 SHK851980:SHL852009 SRG851980:SRH852009 TBC851980:TBD852009 TKY851980:TKZ852009 TUU851980:TUV852009 UEQ851980:UER852009 UOM851980:UON852009 UYI851980:UYJ852009 VIE851980:VIF852009 VSA851980:VSB852009 WBW851980:WBX852009 WLS851980:WLT852009 WVO851980:WVP852009 G917516:H917545 JC917516:JD917545 SY917516:SZ917545 ACU917516:ACV917545 AMQ917516:AMR917545 AWM917516:AWN917545 BGI917516:BGJ917545 BQE917516:BQF917545 CAA917516:CAB917545 CJW917516:CJX917545 CTS917516:CTT917545 DDO917516:DDP917545 DNK917516:DNL917545 DXG917516:DXH917545 EHC917516:EHD917545 EQY917516:EQZ917545 FAU917516:FAV917545 FKQ917516:FKR917545 FUM917516:FUN917545 GEI917516:GEJ917545 GOE917516:GOF917545 GYA917516:GYB917545 HHW917516:HHX917545 HRS917516:HRT917545 IBO917516:IBP917545 ILK917516:ILL917545 IVG917516:IVH917545 JFC917516:JFD917545 JOY917516:JOZ917545 JYU917516:JYV917545 KIQ917516:KIR917545 KSM917516:KSN917545 LCI917516:LCJ917545 LME917516:LMF917545 LWA917516:LWB917545 MFW917516:MFX917545 MPS917516:MPT917545 MZO917516:MZP917545 NJK917516:NJL917545 NTG917516:NTH917545 ODC917516:ODD917545 OMY917516:OMZ917545 OWU917516:OWV917545 PGQ917516:PGR917545 PQM917516:PQN917545 QAI917516:QAJ917545 QKE917516:QKF917545 QUA917516:QUB917545 RDW917516:RDX917545 RNS917516:RNT917545 RXO917516:RXP917545 SHK917516:SHL917545 SRG917516:SRH917545 TBC917516:TBD917545 TKY917516:TKZ917545 TUU917516:TUV917545 UEQ917516:UER917545 UOM917516:UON917545 UYI917516:UYJ917545 VIE917516:VIF917545 VSA917516:VSB917545 WBW917516:WBX917545 WLS917516:WLT917545 WVO917516:WVP917545 G983052:H983081 JC983052:JD983081 SY983052:SZ983081 ACU983052:ACV983081 AMQ983052:AMR983081 AWM983052:AWN983081 BGI983052:BGJ983081 BQE983052:BQF983081 CAA983052:CAB983081 CJW983052:CJX983081 CTS983052:CTT983081 DDO983052:DDP983081 DNK983052:DNL983081 DXG983052:DXH983081 EHC983052:EHD983081 EQY983052:EQZ983081 FAU983052:FAV983081 FKQ983052:FKR983081 FUM983052:FUN983081 GEI983052:GEJ983081 GOE983052:GOF983081 GYA983052:GYB983081 HHW983052:HHX983081 HRS983052:HRT983081 IBO983052:IBP983081 ILK983052:ILL983081 IVG983052:IVH983081 JFC983052:JFD983081 JOY983052:JOZ983081 JYU983052:JYV983081 KIQ983052:KIR983081 KSM983052:KSN983081 LCI983052:LCJ983081 LME983052:LMF983081 LWA983052:LWB983081 MFW983052:MFX983081 MPS983052:MPT983081 MZO983052:MZP983081 NJK983052:NJL983081 NTG983052:NTH983081 ODC983052:ODD983081 OMY983052:OMZ983081 OWU983052:OWV983081 PGQ983052:PGR983081 PQM983052:PQN983081 QAI983052:QAJ983081 QKE983052:QKF983081 QUA983052:QUB983081 RDW983052:RDX983081 RNS983052:RNT983081 RXO983052:RXP983081 SHK983052:SHL983081 SRG983052:SRH983081 TBC983052:TBD983081 TKY983052:TKZ983081 TUU983052:TUV983081 UEQ983052:UER983081 UOM983052:UON983081 UYI983052:UYJ983081 VIE983052:VIF983081 VSA983052:VSB983081 WBW983052:WBX983081 WLS983052:WLT983081" xr:uid="{687FAE12-780B-475A-91DD-FCF6C9F10A6C}"/>
    <dataValidation imeMode="disabled" allowBlank="1" showInputMessage="1" showErrorMessage="1" sqref="B14:B43 IZ14:IZ43 SV14:SV43 ACR14:ACR43 AMN14:AMN43 AWJ14:AWJ43 BGF14:BGF43 BQB14:BQB43 BZX14:BZX43 CJT14:CJT43 CTP14:CTP43 DDL14:DDL43 DNH14:DNH43 DXD14:DXD43 EGZ14:EGZ43 EQV14:EQV43 FAR14:FAR43 FKN14:FKN43 FUJ14:FUJ43 GEF14:GEF43 GOB14:GOB43 GXX14:GXX43 HHT14:HHT43 HRP14:HRP43 IBL14:IBL43 ILH14:ILH43 IVD14:IVD43 JEZ14:JEZ43 JOV14:JOV43 JYR14:JYR43 KIN14:KIN43 KSJ14:KSJ43 LCF14:LCF43 LMB14:LMB43 LVX14:LVX43 MFT14:MFT43 MPP14:MPP43 MZL14:MZL43 NJH14:NJH43 NTD14:NTD43 OCZ14:OCZ43 OMV14:OMV43 OWR14:OWR43 PGN14:PGN43 PQJ14:PQJ43 QAF14:QAF43 QKB14:QKB43 QTX14:QTX43 RDT14:RDT43 RNP14:RNP43 RXL14:RXL43 SHH14:SHH43 SRD14:SRD43 TAZ14:TAZ43 TKV14:TKV43 TUR14:TUR43 UEN14:UEN43 UOJ14:UOJ43 UYF14:UYF43 VIB14:VIB43 VRX14:VRX43 WBT14:WBT43 WLP14:WLP43 WVL14:WVL43 B65548:B65577 IZ65548:IZ65577 SV65548:SV65577 ACR65548:ACR65577 AMN65548:AMN65577 AWJ65548:AWJ65577 BGF65548:BGF65577 BQB65548:BQB65577 BZX65548:BZX65577 CJT65548:CJT65577 CTP65548:CTP65577 DDL65548:DDL65577 DNH65548:DNH65577 DXD65548:DXD65577 EGZ65548:EGZ65577 EQV65548:EQV65577 FAR65548:FAR65577 FKN65548:FKN65577 FUJ65548:FUJ65577 GEF65548:GEF65577 GOB65548:GOB65577 GXX65548:GXX65577 HHT65548:HHT65577 HRP65548:HRP65577 IBL65548:IBL65577 ILH65548:ILH65577 IVD65548:IVD65577 JEZ65548:JEZ65577 JOV65548:JOV65577 JYR65548:JYR65577 KIN65548:KIN65577 KSJ65548:KSJ65577 LCF65548:LCF65577 LMB65548:LMB65577 LVX65548:LVX65577 MFT65548:MFT65577 MPP65548:MPP65577 MZL65548:MZL65577 NJH65548:NJH65577 NTD65548:NTD65577 OCZ65548:OCZ65577 OMV65548:OMV65577 OWR65548:OWR65577 PGN65548:PGN65577 PQJ65548:PQJ65577 QAF65548:QAF65577 QKB65548:QKB65577 QTX65548:QTX65577 RDT65548:RDT65577 RNP65548:RNP65577 RXL65548:RXL65577 SHH65548:SHH65577 SRD65548:SRD65577 TAZ65548:TAZ65577 TKV65548:TKV65577 TUR65548:TUR65577 UEN65548:UEN65577 UOJ65548:UOJ65577 UYF65548:UYF65577 VIB65548:VIB65577 VRX65548:VRX65577 WBT65548:WBT65577 WLP65548:WLP65577 WVL65548:WVL65577 B131084:B131113 IZ131084:IZ131113 SV131084:SV131113 ACR131084:ACR131113 AMN131084:AMN131113 AWJ131084:AWJ131113 BGF131084:BGF131113 BQB131084:BQB131113 BZX131084:BZX131113 CJT131084:CJT131113 CTP131084:CTP131113 DDL131084:DDL131113 DNH131084:DNH131113 DXD131084:DXD131113 EGZ131084:EGZ131113 EQV131084:EQV131113 FAR131084:FAR131113 FKN131084:FKN131113 FUJ131084:FUJ131113 GEF131084:GEF131113 GOB131084:GOB131113 GXX131084:GXX131113 HHT131084:HHT131113 HRP131084:HRP131113 IBL131084:IBL131113 ILH131084:ILH131113 IVD131084:IVD131113 JEZ131084:JEZ131113 JOV131084:JOV131113 JYR131084:JYR131113 KIN131084:KIN131113 KSJ131084:KSJ131113 LCF131084:LCF131113 LMB131084:LMB131113 LVX131084:LVX131113 MFT131084:MFT131113 MPP131084:MPP131113 MZL131084:MZL131113 NJH131084:NJH131113 NTD131084:NTD131113 OCZ131084:OCZ131113 OMV131084:OMV131113 OWR131084:OWR131113 PGN131084:PGN131113 PQJ131084:PQJ131113 QAF131084:QAF131113 QKB131084:QKB131113 QTX131084:QTX131113 RDT131084:RDT131113 RNP131084:RNP131113 RXL131084:RXL131113 SHH131084:SHH131113 SRD131084:SRD131113 TAZ131084:TAZ131113 TKV131084:TKV131113 TUR131084:TUR131113 UEN131084:UEN131113 UOJ131084:UOJ131113 UYF131084:UYF131113 VIB131084:VIB131113 VRX131084:VRX131113 WBT131084:WBT131113 WLP131084:WLP131113 WVL131084:WVL131113 B196620:B196649 IZ196620:IZ196649 SV196620:SV196649 ACR196620:ACR196649 AMN196620:AMN196649 AWJ196620:AWJ196649 BGF196620:BGF196649 BQB196620:BQB196649 BZX196620:BZX196649 CJT196620:CJT196649 CTP196620:CTP196649 DDL196620:DDL196649 DNH196620:DNH196649 DXD196620:DXD196649 EGZ196620:EGZ196649 EQV196620:EQV196649 FAR196620:FAR196649 FKN196620:FKN196649 FUJ196620:FUJ196649 GEF196620:GEF196649 GOB196620:GOB196649 GXX196620:GXX196649 HHT196620:HHT196649 HRP196620:HRP196649 IBL196620:IBL196649 ILH196620:ILH196649 IVD196620:IVD196649 JEZ196620:JEZ196649 JOV196620:JOV196649 JYR196620:JYR196649 KIN196620:KIN196649 KSJ196620:KSJ196649 LCF196620:LCF196649 LMB196620:LMB196649 LVX196620:LVX196649 MFT196620:MFT196649 MPP196620:MPP196649 MZL196620:MZL196649 NJH196620:NJH196649 NTD196620:NTD196649 OCZ196620:OCZ196649 OMV196620:OMV196649 OWR196620:OWR196649 PGN196620:PGN196649 PQJ196620:PQJ196649 QAF196620:QAF196649 QKB196620:QKB196649 QTX196620:QTX196649 RDT196620:RDT196649 RNP196620:RNP196649 RXL196620:RXL196649 SHH196620:SHH196649 SRD196620:SRD196649 TAZ196620:TAZ196649 TKV196620:TKV196649 TUR196620:TUR196649 UEN196620:UEN196649 UOJ196620:UOJ196649 UYF196620:UYF196649 VIB196620:VIB196649 VRX196620:VRX196649 WBT196620:WBT196649 WLP196620:WLP196649 WVL196620:WVL196649 B262156:B262185 IZ262156:IZ262185 SV262156:SV262185 ACR262156:ACR262185 AMN262156:AMN262185 AWJ262156:AWJ262185 BGF262156:BGF262185 BQB262156:BQB262185 BZX262156:BZX262185 CJT262156:CJT262185 CTP262156:CTP262185 DDL262156:DDL262185 DNH262156:DNH262185 DXD262156:DXD262185 EGZ262156:EGZ262185 EQV262156:EQV262185 FAR262156:FAR262185 FKN262156:FKN262185 FUJ262156:FUJ262185 GEF262156:GEF262185 GOB262156:GOB262185 GXX262156:GXX262185 HHT262156:HHT262185 HRP262156:HRP262185 IBL262156:IBL262185 ILH262156:ILH262185 IVD262156:IVD262185 JEZ262156:JEZ262185 JOV262156:JOV262185 JYR262156:JYR262185 KIN262156:KIN262185 KSJ262156:KSJ262185 LCF262156:LCF262185 LMB262156:LMB262185 LVX262156:LVX262185 MFT262156:MFT262185 MPP262156:MPP262185 MZL262156:MZL262185 NJH262156:NJH262185 NTD262156:NTD262185 OCZ262156:OCZ262185 OMV262156:OMV262185 OWR262156:OWR262185 PGN262156:PGN262185 PQJ262156:PQJ262185 QAF262156:QAF262185 QKB262156:QKB262185 QTX262156:QTX262185 RDT262156:RDT262185 RNP262156:RNP262185 RXL262156:RXL262185 SHH262156:SHH262185 SRD262156:SRD262185 TAZ262156:TAZ262185 TKV262156:TKV262185 TUR262156:TUR262185 UEN262156:UEN262185 UOJ262156:UOJ262185 UYF262156:UYF262185 VIB262156:VIB262185 VRX262156:VRX262185 WBT262156:WBT262185 WLP262156:WLP262185 WVL262156:WVL262185 B327692:B327721 IZ327692:IZ327721 SV327692:SV327721 ACR327692:ACR327721 AMN327692:AMN327721 AWJ327692:AWJ327721 BGF327692:BGF327721 BQB327692:BQB327721 BZX327692:BZX327721 CJT327692:CJT327721 CTP327692:CTP327721 DDL327692:DDL327721 DNH327692:DNH327721 DXD327692:DXD327721 EGZ327692:EGZ327721 EQV327692:EQV327721 FAR327692:FAR327721 FKN327692:FKN327721 FUJ327692:FUJ327721 GEF327692:GEF327721 GOB327692:GOB327721 GXX327692:GXX327721 HHT327692:HHT327721 HRP327692:HRP327721 IBL327692:IBL327721 ILH327692:ILH327721 IVD327692:IVD327721 JEZ327692:JEZ327721 JOV327692:JOV327721 JYR327692:JYR327721 KIN327692:KIN327721 KSJ327692:KSJ327721 LCF327692:LCF327721 LMB327692:LMB327721 LVX327692:LVX327721 MFT327692:MFT327721 MPP327692:MPP327721 MZL327692:MZL327721 NJH327692:NJH327721 NTD327692:NTD327721 OCZ327692:OCZ327721 OMV327692:OMV327721 OWR327692:OWR327721 PGN327692:PGN327721 PQJ327692:PQJ327721 QAF327692:QAF327721 QKB327692:QKB327721 QTX327692:QTX327721 RDT327692:RDT327721 RNP327692:RNP327721 RXL327692:RXL327721 SHH327692:SHH327721 SRD327692:SRD327721 TAZ327692:TAZ327721 TKV327692:TKV327721 TUR327692:TUR327721 UEN327692:UEN327721 UOJ327692:UOJ327721 UYF327692:UYF327721 VIB327692:VIB327721 VRX327692:VRX327721 WBT327692:WBT327721 WLP327692:WLP327721 WVL327692:WVL327721 B393228:B393257 IZ393228:IZ393257 SV393228:SV393257 ACR393228:ACR393257 AMN393228:AMN393257 AWJ393228:AWJ393257 BGF393228:BGF393257 BQB393228:BQB393257 BZX393228:BZX393257 CJT393228:CJT393257 CTP393228:CTP393257 DDL393228:DDL393257 DNH393228:DNH393257 DXD393228:DXD393257 EGZ393228:EGZ393257 EQV393228:EQV393257 FAR393228:FAR393257 FKN393228:FKN393257 FUJ393228:FUJ393257 GEF393228:GEF393257 GOB393228:GOB393257 GXX393228:GXX393257 HHT393228:HHT393257 HRP393228:HRP393257 IBL393228:IBL393257 ILH393228:ILH393257 IVD393228:IVD393257 JEZ393228:JEZ393257 JOV393228:JOV393257 JYR393228:JYR393257 KIN393228:KIN393257 KSJ393228:KSJ393257 LCF393228:LCF393257 LMB393228:LMB393257 LVX393228:LVX393257 MFT393228:MFT393257 MPP393228:MPP393257 MZL393228:MZL393257 NJH393228:NJH393257 NTD393228:NTD393257 OCZ393228:OCZ393257 OMV393228:OMV393257 OWR393228:OWR393257 PGN393228:PGN393257 PQJ393228:PQJ393257 QAF393228:QAF393257 QKB393228:QKB393257 QTX393228:QTX393257 RDT393228:RDT393257 RNP393228:RNP393257 RXL393228:RXL393257 SHH393228:SHH393257 SRD393228:SRD393257 TAZ393228:TAZ393257 TKV393228:TKV393257 TUR393228:TUR393257 UEN393228:UEN393257 UOJ393228:UOJ393257 UYF393228:UYF393257 VIB393228:VIB393257 VRX393228:VRX393257 WBT393228:WBT393257 WLP393228:WLP393257 WVL393228:WVL393257 B458764:B458793 IZ458764:IZ458793 SV458764:SV458793 ACR458764:ACR458793 AMN458764:AMN458793 AWJ458764:AWJ458793 BGF458764:BGF458793 BQB458764:BQB458793 BZX458764:BZX458793 CJT458764:CJT458793 CTP458764:CTP458793 DDL458764:DDL458793 DNH458764:DNH458793 DXD458764:DXD458793 EGZ458764:EGZ458793 EQV458764:EQV458793 FAR458764:FAR458793 FKN458764:FKN458793 FUJ458764:FUJ458793 GEF458764:GEF458793 GOB458764:GOB458793 GXX458764:GXX458793 HHT458764:HHT458793 HRP458764:HRP458793 IBL458764:IBL458793 ILH458764:ILH458793 IVD458764:IVD458793 JEZ458764:JEZ458793 JOV458764:JOV458793 JYR458764:JYR458793 KIN458764:KIN458793 KSJ458764:KSJ458793 LCF458764:LCF458793 LMB458764:LMB458793 LVX458764:LVX458793 MFT458764:MFT458793 MPP458764:MPP458793 MZL458764:MZL458793 NJH458764:NJH458793 NTD458764:NTD458793 OCZ458764:OCZ458793 OMV458764:OMV458793 OWR458764:OWR458793 PGN458764:PGN458793 PQJ458764:PQJ458793 QAF458764:QAF458793 QKB458764:QKB458793 QTX458764:QTX458793 RDT458764:RDT458793 RNP458764:RNP458793 RXL458764:RXL458793 SHH458764:SHH458793 SRD458764:SRD458793 TAZ458764:TAZ458793 TKV458764:TKV458793 TUR458764:TUR458793 UEN458764:UEN458793 UOJ458764:UOJ458793 UYF458764:UYF458793 VIB458764:VIB458793 VRX458764:VRX458793 WBT458764:WBT458793 WLP458764:WLP458793 WVL458764:WVL458793 B524300:B524329 IZ524300:IZ524329 SV524300:SV524329 ACR524300:ACR524329 AMN524300:AMN524329 AWJ524300:AWJ524329 BGF524300:BGF524329 BQB524300:BQB524329 BZX524300:BZX524329 CJT524300:CJT524329 CTP524300:CTP524329 DDL524300:DDL524329 DNH524300:DNH524329 DXD524300:DXD524329 EGZ524300:EGZ524329 EQV524300:EQV524329 FAR524300:FAR524329 FKN524300:FKN524329 FUJ524300:FUJ524329 GEF524300:GEF524329 GOB524300:GOB524329 GXX524300:GXX524329 HHT524300:HHT524329 HRP524300:HRP524329 IBL524300:IBL524329 ILH524300:ILH524329 IVD524300:IVD524329 JEZ524300:JEZ524329 JOV524300:JOV524329 JYR524300:JYR524329 KIN524300:KIN524329 KSJ524300:KSJ524329 LCF524300:LCF524329 LMB524300:LMB524329 LVX524300:LVX524329 MFT524300:MFT524329 MPP524300:MPP524329 MZL524300:MZL524329 NJH524300:NJH524329 NTD524300:NTD524329 OCZ524300:OCZ524329 OMV524300:OMV524329 OWR524300:OWR524329 PGN524300:PGN524329 PQJ524300:PQJ524329 QAF524300:QAF524329 QKB524300:QKB524329 QTX524300:QTX524329 RDT524300:RDT524329 RNP524300:RNP524329 RXL524300:RXL524329 SHH524300:SHH524329 SRD524300:SRD524329 TAZ524300:TAZ524329 TKV524300:TKV524329 TUR524300:TUR524329 UEN524300:UEN524329 UOJ524300:UOJ524329 UYF524300:UYF524329 VIB524300:VIB524329 VRX524300:VRX524329 WBT524300:WBT524329 WLP524300:WLP524329 WVL524300:WVL524329 B589836:B589865 IZ589836:IZ589865 SV589836:SV589865 ACR589836:ACR589865 AMN589836:AMN589865 AWJ589836:AWJ589865 BGF589836:BGF589865 BQB589836:BQB589865 BZX589836:BZX589865 CJT589836:CJT589865 CTP589836:CTP589865 DDL589836:DDL589865 DNH589836:DNH589865 DXD589836:DXD589865 EGZ589836:EGZ589865 EQV589836:EQV589865 FAR589836:FAR589865 FKN589836:FKN589865 FUJ589836:FUJ589865 GEF589836:GEF589865 GOB589836:GOB589865 GXX589836:GXX589865 HHT589836:HHT589865 HRP589836:HRP589865 IBL589836:IBL589865 ILH589836:ILH589865 IVD589836:IVD589865 JEZ589836:JEZ589865 JOV589836:JOV589865 JYR589836:JYR589865 KIN589836:KIN589865 KSJ589836:KSJ589865 LCF589836:LCF589865 LMB589836:LMB589865 LVX589836:LVX589865 MFT589836:MFT589865 MPP589836:MPP589865 MZL589836:MZL589865 NJH589836:NJH589865 NTD589836:NTD589865 OCZ589836:OCZ589865 OMV589836:OMV589865 OWR589836:OWR589865 PGN589836:PGN589865 PQJ589836:PQJ589865 QAF589836:QAF589865 QKB589836:QKB589865 QTX589836:QTX589865 RDT589836:RDT589865 RNP589836:RNP589865 RXL589836:RXL589865 SHH589836:SHH589865 SRD589836:SRD589865 TAZ589836:TAZ589865 TKV589836:TKV589865 TUR589836:TUR589865 UEN589836:UEN589865 UOJ589836:UOJ589865 UYF589836:UYF589865 VIB589836:VIB589865 VRX589836:VRX589865 WBT589836:WBT589865 WLP589836:WLP589865 WVL589836:WVL589865 B655372:B655401 IZ655372:IZ655401 SV655372:SV655401 ACR655372:ACR655401 AMN655372:AMN655401 AWJ655372:AWJ655401 BGF655372:BGF655401 BQB655372:BQB655401 BZX655372:BZX655401 CJT655372:CJT655401 CTP655372:CTP655401 DDL655372:DDL655401 DNH655372:DNH655401 DXD655372:DXD655401 EGZ655372:EGZ655401 EQV655372:EQV655401 FAR655372:FAR655401 FKN655372:FKN655401 FUJ655372:FUJ655401 GEF655372:GEF655401 GOB655372:GOB655401 GXX655372:GXX655401 HHT655372:HHT655401 HRP655372:HRP655401 IBL655372:IBL655401 ILH655372:ILH655401 IVD655372:IVD655401 JEZ655372:JEZ655401 JOV655372:JOV655401 JYR655372:JYR655401 KIN655372:KIN655401 KSJ655372:KSJ655401 LCF655372:LCF655401 LMB655372:LMB655401 LVX655372:LVX655401 MFT655372:MFT655401 MPP655372:MPP655401 MZL655372:MZL655401 NJH655372:NJH655401 NTD655372:NTD655401 OCZ655372:OCZ655401 OMV655372:OMV655401 OWR655372:OWR655401 PGN655372:PGN655401 PQJ655372:PQJ655401 QAF655372:QAF655401 QKB655372:QKB655401 QTX655372:QTX655401 RDT655372:RDT655401 RNP655372:RNP655401 RXL655372:RXL655401 SHH655372:SHH655401 SRD655372:SRD655401 TAZ655372:TAZ655401 TKV655372:TKV655401 TUR655372:TUR655401 UEN655372:UEN655401 UOJ655372:UOJ655401 UYF655372:UYF655401 VIB655372:VIB655401 VRX655372:VRX655401 WBT655372:WBT655401 WLP655372:WLP655401 WVL655372:WVL655401 B720908:B720937 IZ720908:IZ720937 SV720908:SV720937 ACR720908:ACR720937 AMN720908:AMN720937 AWJ720908:AWJ720937 BGF720908:BGF720937 BQB720908:BQB720937 BZX720908:BZX720937 CJT720908:CJT720937 CTP720908:CTP720937 DDL720908:DDL720937 DNH720908:DNH720937 DXD720908:DXD720937 EGZ720908:EGZ720937 EQV720908:EQV720937 FAR720908:FAR720937 FKN720908:FKN720937 FUJ720908:FUJ720937 GEF720908:GEF720937 GOB720908:GOB720937 GXX720908:GXX720937 HHT720908:HHT720937 HRP720908:HRP720937 IBL720908:IBL720937 ILH720908:ILH720937 IVD720908:IVD720937 JEZ720908:JEZ720937 JOV720908:JOV720937 JYR720908:JYR720937 KIN720908:KIN720937 KSJ720908:KSJ720937 LCF720908:LCF720937 LMB720908:LMB720937 LVX720908:LVX720937 MFT720908:MFT720937 MPP720908:MPP720937 MZL720908:MZL720937 NJH720908:NJH720937 NTD720908:NTD720937 OCZ720908:OCZ720937 OMV720908:OMV720937 OWR720908:OWR720937 PGN720908:PGN720937 PQJ720908:PQJ720937 QAF720908:QAF720937 QKB720908:QKB720937 QTX720908:QTX720937 RDT720908:RDT720937 RNP720908:RNP720937 RXL720908:RXL720937 SHH720908:SHH720937 SRD720908:SRD720937 TAZ720908:TAZ720937 TKV720908:TKV720937 TUR720908:TUR720937 UEN720908:UEN720937 UOJ720908:UOJ720937 UYF720908:UYF720937 VIB720908:VIB720937 VRX720908:VRX720937 WBT720908:WBT720937 WLP720908:WLP720937 WVL720908:WVL720937 B786444:B786473 IZ786444:IZ786473 SV786444:SV786473 ACR786444:ACR786473 AMN786444:AMN786473 AWJ786444:AWJ786473 BGF786444:BGF786473 BQB786444:BQB786473 BZX786444:BZX786473 CJT786444:CJT786473 CTP786444:CTP786473 DDL786444:DDL786473 DNH786444:DNH786473 DXD786444:DXD786473 EGZ786444:EGZ786473 EQV786444:EQV786473 FAR786444:FAR786473 FKN786444:FKN786473 FUJ786444:FUJ786473 GEF786444:GEF786473 GOB786444:GOB786473 GXX786444:GXX786473 HHT786444:HHT786473 HRP786444:HRP786473 IBL786444:IBL786473 ILH786444:ILH786473 IVD786444:IVD786473 JEZ786444:JEZ786473 JOV786444:JOV786473 JYR786444:JYR786473 KIN786444:KIN786473 KSJ786444:KSJ786473 LCF786444:LCF786473 LMB786444:LMB786473 LVX786444:LVX786473 MFT786444:MFT786473 MPP786444:MPP786473 MZL786444:MZL786473 NJH786444:NJH786473 NTD786444:NTD786473 OCZ786444:OCZ786473 OMV786444:OMV786473 OWR786444:OWR786473 PGN786444:PGN786473 PQJ786444:PQJ786473 QAF786444:QAF786473 QKB786444:QKB786473 QTX786444:QTX786473 RDT786444:RDT786473 RNP786444:RNP786473 RXL786444:RXL786473 SHH786444:SHH786473 SRD786444:SRD786473 TAZ786444:TAZ786473 TKV786444:TKV786473 TUR786444:TUR786473 UEN786444:UEN786473 UOJ786444:UOJ786473 UYF786444:UYF786473 VIB786444:VIB786473 VRX786444:VRX786473 WBT786444:WBT786473 WLP786444:WLP786473 WVL786444:WVL786473 B851980:B852009 IZ851980:IZ852009 SV851980:SV852009 ACR851980:ACR852009 AMN851980:AMN852009 AWJ851980:AWJ852009 BGF851980:BGF852009 BQB851980:BQB852009 BZX851980:BZX852009 CJT851980:CJT852009 CTP851980:CTP852009 DDL851980:DDL852009 DNH851980:DNH852009 DXD851980:DXD852009 EGZ851980:EGZ852009 EQV851980:EQV852009 FAR851980:FAR852009 FKN851980:FKN852009 FUJ851980:FUJ852009 GEF851980:GEF852009 GOB851980:GOB852009 GXX851980:GXX852009 HHT851980:HHT852009 HRP851980:HRP852009 IBL851980:IBL852009 ILH851980:ILH852009 IVD851980:IVD852009 JEZ851980:JEZ852009 JOV851980:JOV852009 JYR851980:JYR852009 KIN851980:KIN852009 KSJ851980:KSJ852009 LCF851980:LCF852009 LMB851980:LMB852009 LVX851980:LVX852009 MFT851980:MFT852009 MPP851980:MPP852009 MZL851980:MZL852009 NJH851980:NJH852009 NTD851980:NTD852009 OCZ851980:OCZ852009 OMV851980:OMV852009 OWR851980:OWR852009 PGN851980:PGN852009 PQJ851980:PQJ852009 QAF851980:QAF852009 QKB851980:QKB852009 QTX851980:QTX852009 RDT851980:RDT852009 RNP851980:RNP852009 RXL851980:RXL852009 SHH851980:SHH852009 SRD851980:SRD852009 TAZ851980:TAZ852009 TKV851980:TKV852009 TUR851980:TUR852009 UEN851980:UEN852009 UOJ851980:UOJ852009 UYF851980:UYF852009 VIB851980:VIB852009 VRX851980:VRX852009 WBT851980:WBT852009 WLP851980:WLP852009 WVL851980:WVL852009 B917516:B917545 IZ917516:IZ917545 SV917516:SV917545 ACR917516:ACR917545 AMN917516:AMN917545 AWJ917516:AWJ917545 BGF917516:BGF917545 BQB917516:BQB917545 BZX917516:BZX917545 CJT917516:CJT917545 CTP917516:CTP917545 DDL917516:DDL917545 DNH917516:DNH917545 DXD917516:DXD917545 EGZ917516:EGZ917545 EQV917516:EQV917545 FAR917516:FAR917545 FKN917516:FKN917545 FUJ917516:FUJ917545 GEF917516:GEF917545 GOB917516:GOB917545 GXX917516:GXX917545 HHT917516:HHT917545 HRP917516:HRP917545 IBL917516:IBL917545 ILH917516:ILH917545 IVD917516:IVD917545 JEZ917516:JEZ917545 JOV917516:JOV917545 JYR917516:JYR917545 KIN917516:KIN917545 KSJ917516:KSJ917545 LCF917516:LCF917545 LMB917516:LMB917545 LVX917516:LVX917545 MFT917516:MFT917545 MPP917516:MPP917545 MZL917516:MZL917545 NJH917516:NJH917545 NTD917516:NTD917545 OCZ917516:OCZ917545 OMV917516:OMV917545 OWR917516:OWR917545 PGN917516:PGN917545 PQJ917516:PQJ917545 QAF917516:QAF917545 QKB917516:QKB917545 QTX917516:QTX917545 RDT917516:RDT917545 RNP917516:RNP917545 RXL917516:RXL917545 SHH917516:SHH917545 SRD917516:SRD917545 TAZ917516:TAZ917545 TKV917516:TKV917545 TUR917516:TUR917545 UEN917516:UEN917545 UOJ917516:UOJ917545 UYF917516:UYF917545 VIB917516:VIB917545 VRX917516:VRX917545 WBT917516:WBT917545 WLP917516:WLP917545 WVL917516:WVL917545 B983052:B983081 IZ983052:IZ983081 SV983052:SV983081 ACR983052:ACR983081 AMN983052:AMN983081 AWJ983052:AWJ983081 BGF983052:BGF983081 BQB983052:BQB983081 BZX983052:BZX983081 CJT983052:CJT983081 CTP983052:CTP983081 DDL983052:DDL983081 DNH983052:DNH983081 DXD983052:DXD983081 EGZ983052:EGZ983081 EQV983052:EQV983081 FAR983052:FAR983081 FKN983052:FKN983081 FUJ983052:FUJ983081 GEF983052:GEF983081 GOB983052:GOB983081 GXX983052:GXX983081 HHT983052:HHT983081 HRP983052:HRP983081 IBL983052:IBL983081 ILH983052:ILH983081 IVD983052:IVD983081 JEZ983052:JEZ983081 JOV983052:JOV983081 JYR983052:JYR983081 KIN983052:KIN983081 KSJ983052:KSJ983081 LCF983052:LCF983081 LMB983052:LMB983081 LVX983052:LVX983081 MFT983052:MFT983081 MPP983052:MPP983081 MZL983052:MZL983081 NJH983052:NJH983081 NTD983052:NTD983081 OCZ983052:OCZ983081 OMV983052:OMV983081 OWR983052:OWR983081 PGN983052:PGN983081 PQJ983052:PQJ983081 QAF983052:QAF983081 QKB983052:QKB983081 QTX983052:QTX983081 RDT983052:RDT983081 RNP983052:RNP983081 RXL983052:RXL983081 SHH983052:SHH983081 SRD983052:SRD983081 TAZ983052:TAZ983081 TKV983052:TKV983081 TUR983052:TUR983081 UEN983052:UEN983081 UOJ983052:UOJ983081 UYF983052:UYF983081 VIB983052:VIB983081 VRX983052:VRX983081 WBT983052:WBT983081 WLP983052:WLP983081 WVL983052:WVL983081 WVQ983052:WVQ983081 JE14:JE43 TA14:TA43 ACW14:ACW43 AMS14:AMS43 AWO14:AWO43 BGK14:BGK43 BQG14:BQG43 CAC14:CAC43 CJY14:CJY43 CTU14:CTU43 DDQ14:DDQ43 DNM14:DNM43 DXI14:DXI43 EHE14:EHE43 ERA14:ERA43 FAW14:FAW43 FKS14:FKS43 FUO14:FUO43 GEK14:GEK43 GOG14:GOG43 GYC14:GYC43 HHY14:HHY43 HRU14:HRU43 IBQ14:IBQ43 ILM14:ILM43 IVI14:IVI43 JFE14:JFE43 JPA14:JPA43 JYW14:JYW43 KIS14:KIS43 KSO14:KSO43 LCK14:LCK43 LMG14:LMG43 LWC14:LWC43 MFY14:MFY43 MPU14:MPU43 MZQ14:MZQ43 NJM14:NJM43 NTI14:NTI43 ODE14:ODE43 ONA14:ONA43 OWW14:OWW43 PGS14:PGS43 PQO14:PQO43 QAK14:QAK43 QKG14:QKG43 QUC14:QUC43 RDY14:RDY43 RNU14:RNU43 RXQ14:RXQ43 SHM14:SHM43 SRI14:SRI43 TBE14:TBE43 TLA14:TLA43 TUW14:TUW43 UES14:UES43 UOO14:UOO43 UYK14:UYK43 VIG14:VIG43 VSC14:VSC43 WBY14:WBY43 WLU14:WLU43 WVQ14:WVQ43 I65548:I65577 JE65548:JE65577 TA65548:TA65577 ACW65548:ACW65577 AMS65548:AMS65577 AWO65548:AWO65577 BGK65548:BGK65577 BQG65548:BQG65577 CAC65548:CAC65577 CJY65548:CJY65577 CTU65548:CTU65577 DDQ65548:DDQ65577 DNM65548:DNM65577 DXI65548:DXI65577 EHE65548:EHE65577 ERA65548:ERA65577 FAW65548:FAW65577 FKS65548:FKS65577 FUO65548:FUO65577 GEK65548:GEK65577 GOG65548:GOG65577 GYC65548:GYC65577 HHY65548:HHY65577 HRU65548:HRU65577 IBQ65548:IBQ65577 ILM65548:ILM65577 IVI65548:IVI65577 JFE65548:JFE65577 JPA65548:JPA65577 JYW65548:JYW65577 KIS65548:KIS65577 KSO65548:KSO65577 LCK65548:LCK65577 LMG65548:LMG65577 LWC65548:LWC65577 MFY65548:MFY65577 MPU65548:MPU65577 MZQ65548:MZQ65577 NJM65548:NJM65577 NTI65548:NTI65577 ODE65548:ODE65577 ONA65548:ONA65577 OWW65548:OWW65577 PGS65548:PGS65577 PQO65548:PQO65577 QAK65548:QAK65577 QKG65548:QKG65577 QUC65548:QUC65577 RDY65548:RDY65577 RNU65548:RNU65577 RXQ65548:RXQ65577 SHM65548:SHM65577 SRI65548:SRI65577 TBE65548:TBE65577 TLA65548:TLA65577 TUW65548:TUW65577 UES65548:UES65577 UOO65548:UOO65577 UYK65548:UYK65577 VIG65548:VIG65577 VSC65548:VSC65577 WBY65548:WBY65577 WLU65548:WLU65577 WVQ65548:WVQ65577 I131084:I131113 JE131084:JE131113 TA131084:TA131113 ACW131084:ACW131113 AMS131084:AMS131113 AWO131084:AWO131113 BGK131084:BGK131113 BQG131084:BQG131113 CAC131084:CAC131113 CJY131084:CJY131113 CTU131084:CTU131113 DDQ131084:DDQ131113 DNM131084:DNM131113 DXI131084:DXI131113 EHE131084:EHE131113 ERA131084:ERA131113 FAW131084:FAW131113 FKS131084:FKS131113 FUO131084:FUO131113 GEK131084:GEK131113 GOG131084:GOG131113 GYC131084:GYC131113 HHY131084:HHY131113 HRU131084:HRU131113 IBQ131084:IBQ131113 ILM131084:ILM131113 IVI131084:IVI131113 JFE131084:JFE131113 JPA131084:JPA131113 JYW131084:JYW131113 KIS131084:KIS131113 KSO131084:KSO131113 LCK131084:LCK131113 LMG131084:LMG131113 LWC131084:LWC131113 MFY131084:MFY131113 MPU131084:MPU131113 MZQ131084:MZQ131113 NJM131084:NJM131113 NTI131084:NTI131113 ODE131084:ODE131113 ONA131084:ONA131113 OWW131084:OWW131113 PGS131084:PGS131113 PQO131084:PQO131113 QAK131084:QAK131113 QKG131084:QKG131113 QUC131084:QUC131113 RDY131084:RDY131113 RNU131084:RNU131113 RXQ131084:RXQ131113 SHM131084:SHM131113 SRI131084:SRI131113 TBE131084:TBE131113 TLA131084:TLA131113 TUW131084:TUW131113 UES131084:UES131113 UOO131084:UOO131113 UYK131084:UYK131113 VIG131084:VIG131113 VSC131084:VSC131113 WBY131084:WBY131113 WLU131084:WLU131113 WVQ131084:WVQ131113 I196620:I196649 JE196620:JE196649 TA196620:TA196649 ACW196620:ACW196649 AMS196620:AMS196649 AWO196620:AWO196649 BGK196620:BGK196649 BQG196620:BQG196649 CAC196620:CAC196649 CJY196620:CJY196649 CTU196620:CTU196649 DDQ196620:DDQ196649 DNM196620:DNM196649 DXI196620:DXI196649 EHE196620:EHE196649 ERA196620:ERA196649 FAW196620:FAW196649 FKS196620:FKS196649 FUO196620:FUO196649 GEK196620:GEK196649 GOG196620:GOG196649 GYC196620:GYC196649 HHY196620:HHY196649 HRU196620:HRU196649 IBQ196620:IBQ196649 ILM196620:ILM196649 IVI196620:IVI196649 JFE196620:JFE196649 JPA196620:JPA196649 JYW196620:JYW196649 KIS196620:KIS196649 KSO196620:KSO196649 LCK196620:LCK196649 LMG196620:LMG196649 LWC196620:LWC196649 MFY196620:MFY196649 MPU196620:MPU196649 MZQ196620:MZQ196649 NJM196620:NJM196649 NTI196620:NTI196649 ODE196620:ODE196649 ONA196620:ONA196649 OWW196620:OWW196649 PGS196620:PGS196649 PQO196620:PQO196649 QAK196620:QAK196649 QKG196620:QKG196649 QUC196620:QUC196649 RDY196620:RDY196649 RNU196620:RNU196649 RXQ196620:RXQ196649 SHM196620:SHM196649 SRI196620:SRI196649 TBE196620:TBE196649 TLA196620:TLA196649 TUW196620:TUW196649 UES196620:UES196649 UOO196620:UOO196649 UYK196620:UYK196649 VIG196620:VIG196649 VSC196620:VSC196649 WBY196620:WBY196649 WLU196620:WLU196649 WVQ196620:WVQ196649 I262156:I262185 JE262156:JE262185 TA262156:TA262185 ACW262156:ACW262185 AMS262156:AMS262185 AWO262156:AWO262185 BGK262156:BGK262185 BQG262156:BQG262185 CAC262156:CAC262185 CJY262156:CJY262185 CTU262156:CTU262185 DDQ262156:DDQ262185 DNM262156:DNM262185 DXI262156:DXI262185 EHE262156:EHE262185 ERA262156:ERA262185 FAW262156:FAW262185 FKS262156:FKS262185 FUO262156:FUO262185 GEK262156:GEK262185 GOG262156:GOG262185 GYC262156:GYC262185 HHY262156:HHY262185 HRU262156:HRU262185 IBQ262156:IBQ262185 ILM262156:ILM262185 IVI262156:IVI262185 JFE262156:JFE262185 JPA262156:JPA262185 JYW262156:JYW262185 KIS262156:KIS262185 KSO262156:KSO262185 LCK262156:LCK262185 LMG262156:LMG262185 LWC262156:LWC262185 MFY262156:MFY262185 MPU262156:MPU262185 MZQ262156:MZQ262185 NJM262156:NJM262185 NTI262156:NTI262185 ODE262156:ODE262185 ONA262156:ONA262185 OWW262156:OWW262185 PGS262156:PGS262185 PQO262156:PQO262185 QAK262156:QAK262185 QKG262156:QKG262185 QUC262156:QUC262185 RDY262156:RDY262185 RNU262156:RNU262185 RXQ262156:RXQ262185 SHM262156:SHM262185 SRI262156:SRI262185 TBE262156:TBE262185 TLA262156:TLA262185 TUW262156:TUW262185 UES262156:UES262185 UOO262156:UOO262185 UYK262156:UYK262185 VIG262156:VIG262185 VSC262156:VSC262185 WBY262156:WBY262185 WLU262156:WLU262185 WVQ262156:WVQ262185 I327692:I327721 JE327692:JE327721 TA327692:TA327721 ACW327692:ACW327721 AMS327692:AMS327721 AWO327692:AWO327721 BGK327692:BGK327721 BQG327692:BQG327721 CAC327692:CAC327721 CJY327692:CJY327721 CTU327692:CTU327721 DDQ327692:DDQ327721 DNM327692:DNM327721 DXI327692:DXI327721 EHE327692:EHE327721 ERA327692:ERA327721 FAW327692:FAW327721 FKS327692:FKS327721 FUO327692:FUO327721 GEK327692:GEK327721 GOG327692:GOG327721 GYC327692:GYC327721 HHY327692:HHY327721 HRU327692:HRU327721 IBQ327692:IBQ327721 ILM327692:ILM327721 IVI327692:IVI327721 JFE327692:JFE327721 JPA327692:JPA327721 JYW327692:JYW327721 KIS327692:KIS327721 KSO327692:KSO327721 LCK327692:LCK327721 LMG327692:LMG327721 LWC327692:LWC327721 MFY327692:MFY327721 MPU327692:MPU327721 MZQ327692:MZQ327721 NJM327692:NJM327721 NTI327692:NTI327721 ODE327692:ODE327721 ONA327692:ONA327721 OWW327692:OWW327721 PGS327692:PGS327721 PQO327692:PQO327721 QAK327692:QAK327721 QKG327692:QKG327721 QUC327692:QUC327721 RDY327692:RDY327721 RNU327692:RNU327721 RXQ327692:RXQ327721 SHM327692:SHM327721 SRI327692:SRI327721 TBE327692:TBE327721 TLA327692:TLA327721 TUW327692:TUW327721 UES327692:UES327721 UOO327692:UOO327721 UYK327692:UYK327721 VIG327692:VIG327721 VSC327692:VSC327721 WBY327692:WBY327721 WLU327692:WLU327721 WVQ327692:WVQ327721 I393228:I393257 JE393228:JE393257 TA393228:TA393257 ACW393228:ACW393257 AMS393228:AMS393257 AWO393228:AWO393257 BGK393228:BGK393257 BQG393228:BQG393257 CAC393228:CAC393257 CJY393228:CJY393257 CTU393228:CTU393257 DDQ393228:DDQ393257 DNM393228:DNM393257 DXI393228:DXI393257 EHE393228:EHE393257 ERA393228:ERA393257 FAW393228:FAW393257 FKS393228:FKS393257 FUO393228:FUO393257 GEK393228:GEK393257 GOG393228:GOG393257 GYC393228:GYC393257 HHY393228:HHY393257 HRU393228:HRU393257 IBQ393228:IBQ393257 ILM393228:ILM393257 IVI393228:IVI393257 JFE393228:JFE393257 JPA393228:JPA393257 JYW393228:JYW393257 KIS393228:KIS393257 KSO393228:KSO393257 LCK393228:LCK393257 LMG393228:LMG393257 LWC393228:LWC393257 MFY393228:MFY393257 MPU393228:MPU393257 MZQ393228:MZQ393257 NJM393228:NJM393257 NTI393228:NTI393257 ODE393228:ODE393257 ONA393228:ONA393257 OWW393228:OWW393257 PGS393228:PGS393257 PQO393228:PQO393257 QAK393228:QAK393257 QKG393228:QKG393257 QUC393228:QUC393257 RDY393228:RDY393257 RNU393228:RNU393257 RXQ393228:RXQ393257 SHM393228:SHM393257 SRI393228:SRI393257 TBE393228:TBE393257 TLA393228:TLA393257 TUW393228:TUW393257 UES393228:UES393257 UOO393228:UOO393257 UYK393228:UYK393257 VIG393228:VIG393257 VSC393228:VSC393257 WBY393228:WBY393257 WLU393228:WLU393257 WVQ393228:WVQ393257 I458764:I458793 JE458764:JE458793 TA458764:TA458793 ACW458764:ACW458793 AMS458764:AMS458793 AWO458764:AWO458793 BGK458764:BGK458793 BQG458764:BQG458793 CAC458764:CAC458793 CJY458764:CJY458793 CTU458764:CTU458793 DDQ458764:DDQ458793 DNM458764:DNM458793 DXI458764:DXI458793 EHE458764:EHE458793 ERA458764:ERA458793 FAW458764:FAW458793 FKS458764:FKS458793 FUO458764:FUO458793 GEK458764:GEK458793 GOG458764:GOG458793 GYC458764:GYC458793 HHY458764:HHY458793 HRU458764:HRU458793 IBQ458764:IBQ458793 ILM458764:ILM458793 IVI458764:IVI458793 JFE458764:JFE458793 JPA458764:JPA458793 JYW458764:JYW458793 KIS458764:KIS458793 KSO458764:KSO458793 LCK458764:LCK458793 LMG458764:LMG458793 LWC458764:LWC458793 MFY458764:MFY458793 MPU458764:MPU458793 MZQ458764:MZQ458793 NJM458764:NJM458793 NTI458764:NTI458793 ODE458764:ODE458793 ONA458764:ONA458793 OWW458764:OWW458793 PGS458764:PGS458793 PQO458764:PQO458793 QAK458764:QAK458793 QKG458764:QKG458793 QUC458764:QUC458793 RDY458764:RDY458793 RNU458764:RNU458793 RXQ458764:RXQ458793 SHM458764:SHM458793 SRI458764:SRI458793 TBE458764:TBE458793 TLA458764:TLA458793 TUW458764:TUW458793 UES458764:UES458793 UOO458764:UOO458793 UYK458764:UYK458793 VIG458764:VIG458793 VSC458764:VSC458793 WBY458764:WBY458793 WLU458764:WLU458793 WVQ458764:WVQ458793 I524300:I524329 JE524300:JE524329 TA524300:TA524329 ACW524300:ACW524329 AMS524300:AMS524329 AWO524300:AWO524329 BGK524300:BGK524329 BQG524300:BQG524329 CAC524300:CAC524329 CJY524300:CJY524329 CTU524300:CTU524329 DDQ524300:DDQ524329 DNM524300:DNM524329 DXI524300:DXI524329 EHE524300:EHE524329 ERA524300:ERA524329 FAW524300:FAW524329 FKS524300:FKS524329 FUO524300:FUO524329 GEK524300:GEK524329 GOG524300:GOG524329 GYC524300:GYC524329 HHY524300:HHY524329 HRU524300:HRU524329 IBQ524300:IBQ524329 ILM524300:ILM524329 IVI524300:IVI524329 JFE524300:JFE524329 JPA524300:JPA524329 JYW524300:JYW524329 KIS524300:KIS524329 KSO524300:KSO524329 LCK524300:LCK524329 LMG524300:LMG524329 LWC524300:LWC524329 MFY524300:MFY524329 MPU524300:MPU524329 MZQ524300:MZQ524329 NJM524300:NJM524329 NTI524300:NTI524329 ODE524300:ODE524329 ONA524300:ONA524329 OWW524300:OWW524329 PGS524300:PGS524329 PQO524300:PQO524329 QAK524300:QAK524329 QKG524300:QKG524329 QUC524300:QUC524329 RDY524300:RDY524329 RNU524300:RNU524329 RXQ524300:RXQ524329 SHM524300:SHM524329 SRI524300:SRI524329 TBE524300:TBE524329 TLA524300:TLA524329 TUW524300:TUW524329 UES524300:UES524329 UOO524300:UOO524329 UYK524300:UYK524329 VIG524300:VIG524329 VSC524300:VSC524329 WBY524300:WBY524329 WLU524300:WLU524329 WVQ524300:WVQ524329 I589836:I589865 JE589836:JE589865 TA589836:TA589865 ACW589836:ACW589865 AMS589836:AMS589865 AWO589836:AWO589865 BGK589836:BGK589865 BQG589836:BQG589865 CAC589836:CAC589865 CJY589836:CJY589865 CTU589836:CTU589865 DDQ589836:DDQ589865 DNM589836:DNM589865 DXI589836:DXI589865 EHE589836:EHE589865 ERA589836:ERA589865 FAW589836:FAW589865 FKS589836:FKS589865 FUO589836:FUO589865 GEK589836:GEK589865 GOG589836:GOG589865 GYC589836:GYC589865 HHY589836:HHY589865 HRU589836:HRU589865 IBQ589836:IBQ589865 ILM589836:ILM589865 IVI589836:IVI589865 JFE589836:JFE589865 JPA589836:JPA589865 JYW589836:JYW589865 KIS589836:KIS589865 KSO589836:KSO589865 LCK589836:LCK589865 LMG589836:LMG589865 LWC589836:LWC589865 MFY589836:MFY589865 MPU589836:MPU589865 MZQ589836:MZQ589865 NJM589836:NJM589865 NTI589836:NTI589865 ODE589836:ODE589865 ONA589836:ONA589865 OWW589836:OWW589865 PGS589836:PGS589865 PQO589836:PQO589865 QAK589836:QAK589865 QKG589836:QKG589865 QUC589836:QUC589865 RDY589836:RDY589865 RNU589836:RNU589865 RXQ589836:RXQ589865 SHM589836:SHM589865 SRI589836:SRI589865 TBE589836:TBE589865 TLA589836:TLA589865 TUW589836:TUW589865 UES589836:UES589865 UOO589836:UOO589865 UYK589836:UYK589865 VIG589836:VIG589865 VSC589836:VSC589865 WBY589836:WBY589865 WLU589836:WLU589865 WVQ589836:WVQ589865 I655372:I655401 JE655372:JE655401 TA655372:TA655401 ACW655372:ACW655401 AMS655372:AMS655401 AWO655372:AWO655401 BGK655372:BGK655401 BQG655372:BQG655401 CAC655372:CAC655401 CJY655372:CJY655401 CTU655372:CTU655401 DDQ655372:DDQ655401 DNM655372:DNM655401 DXI655372:DXI655401 EHE655372:EHE655401 ERA655372:ERA655401 FAW655372:FAW655401 FKS655372:FKS655401 FUO655372:FUO655401 GEK655372:GEK655401 GOG655372:GOG655401 GYC655372:GYC655401 HHY655372:HHY655401 HRU655372:HRU655401 IBQ655372:IBQ655401 ILM655372:ILM655401 IVI655372:IVI655401 JFE655372:JFE655401 JPA655372:JPA655401 JYW655372:JYW655401 KIS655372:KIS655401 KSO655372:KSO655401 LCK655372:LCK655401 LMG655372:LMG655401 LWC655372:LWC655401 MFY655372:MFY655401 MPU655372:MPU655401 MZQ655372:MZQ655401 NJM655372:NJM655401 NTI655372:NTI655401 ODE655372:ODE655401 ONA655372:ONA655401 OWW655372:OWW655401 PGS655372:PGS655401 PQO655372:PQO655401 QAK655372:QAK655401 QKG655372:QKG655401 QUC655372:QUC655401 RDY655372:RDY655401 RNU655372:RNU655401 RXQ655372:RXQ655401 SHM655372:SHM655401 SRI655372:SRI655401 TBE655372:TBE655401 TLA655372:TLA655401 TUW655372:TUW655401 UES655372:UES655401 UOO655372:UOO655401 UYK655372:UYK655401 VIG655372:VIG655401 VSC655372:VSC655401 WBY655372:WBY655401 WLU655372:WLU655401 WVQ655372:WVQ655401 I720908:I720937 JE720908:JE720937 TA720908:TA720937 ACW720908:ACW720937 AMS720908:AMS720937 AWO720908:AWO720937 BGK720908:BGK720937 BQG720908:BQG720937 CAC720908:CAC720937 CJY720908:CJY720937 CTU720908:CTU720937 DDQ720908:DDQ720937 DNM720908:DNM720937 DXI720908:DXI720937 EHE720908:EHE720937 ERA720908:ERA720937 FAW720908:FAW720937 FKS720908:FKS720937 FUO720908:FUO720937 GEK720908:GEK720937 GOG720908:GOG720937 GYC720908:GYC720937 HHY720908:HHY720937 HRU720908:HRU720937 IBQ720908:IBQ720937 ILM720908:ILM720937 IVI720908:IVI720937 JFE720908:JFE720937 JPA720908:JPA720937 JYW720908:JYW720937 KIS720908:KIS720937 KSO720908:KSO720937 LCK720908:LCK720937 LMG720908:LMG720937 LWC720908:LWC720937 MFY720908:MFY720937 MPU720908:MPU720937 MZQ720908:MZQ720937 NJM720908:NJM720937 NTI720908:NTI720937 ODE720908:ODE720937 ONA720908:ONA720937 OWW720908:OWW720937 PGS720908:PGS720937 PQO720908:PQO720937 QAK720908:QAK720937 QKG720908:QKG720937 QUC720908:QUC720937 RDY720908:RDY720937 RNU720908:RNU720937 RXQ720908:RXQ720937 SHM720908:SHM720937 SRI720908:SRI720937 TBE720908:TBE720937 TLA720908:TLA720937 TUW720908:TUW720937 UES720908:UES720937 UOO720908:UOO720937 UYK720908:UYK720937 VIG720908:VIG720937 VSC720908:VSC720937 WBY720908:WBY720937 WLU720908:WLU720937 WVQ720908:WVQ720937 I786444:I786473 JE786444:JE786473 TA786444:TA786473 ACW786444:ACW786473 AMS786444:AMS786473 AWO786444:AWO786473 BGK786444:BGK786473 BQG786444:BQG786473 CAC786444:CAC786473 CJY786444:CJY786473 CTU786444:CTU786473 DDQ786444:DDQ786473 DNM786444:DNM786473 DXI786444:DXI786473 EHE786444:EHE786473 ERA786444:ERA786473 FAW786444:FAW786473 FKS786444:FKS786473 FUO786444:FUO786473 GEK786444:GEK786473 GOG786444:GOG786473 GYC786444:GYC786473 HHY786444:HHY786473 HRU786444:HRU786473 IBQ786444:IBQ786473 ILM786444:ILM786473 IVI786444:IVI786473 JFE786444:JFE786473 JPA786444:JPA786473 JYW786444:JYW786473 KIS786444:KIS786473 KSO786444:KSO786473 LCK786444:LCK786473 LMG786444:LMG786473 LWC786444:LWC786473 MFY786444:MFY786473 MPU786444:MPU786473 MZQ786444:MZQ786473 NJM786444:NJM786473 NTI786444:NTI786473 ODE786444:ODE786473 ONA786444:ONA786473 OWW786444:OWW786473 PGS786444:PGS786473 PQO786444:PQO786473 QAK786444:QAK786473 QKG786444:QKG786473 QUC786444:QUC786473 RDY786444:RDY786473 RNU786444:RNU786473 RXQ786444:RXQ786473 SHM786444:SHM786473 SRI786444:SRI786473 TBE786444:TBE786473 TLA786444:TLA786473 TUW786444:TUW786473 UES786444:UES786473 UOO786444:UOO786473 UYK786444:UYK786473 VIG786444:VIG786473 VSC786444:VSC786473 WBY786444:WBY786473 WLU786444:WLU786473 WVQ786444:WVQ786473 I851980:I852009 JE851980:JE852009 TA851980:TA852009 ACW851980:ACW852009 AMS851980:AMS852009 AWO851980:AWO852009 BGK851980:BGK852009 BQG851980:BQG852009 CAC851980:CAC852009 CJY851980:CJY852009 CTU851980:CTU852009 DDQ851980:DDQ852009 DNM851980:DNM852009 DXI851980:DXI852009 EHE851980:EHE852009 ERA851980:ERA852009 FAW851980:FAW852009 FKS851980:FKS852009 FUO851980:FUO852009 GEK851980:GEK852009 GOG851980:GOG852009 GYC851980:GYC852009 HHY851980:HHY852009 HRU851980:HRU852009 IBQ851980:IBQ852009 ILM851980:ILM852009 IVI851980:IVI852009 JFE851980:JFE852009 JPA851980:JPA852009 JYW851980:JYW852009 KIS851980:KIS852009 KSO851980:KSO852009 LCK851980:LCK852009 LMG851980:LMG852009 LWC851980:LWC852009 MFY851980:MFY852009 MPU851980:MPU852009 MZQ851980:MZQ852009 NJM851980:NJM852009 NTI851980:NTI852009 ODE851980:ODE852009 ONA851980:ONA852009 OWW851980:OWW852009 PGS851980:PGS852009 PQO851980:PQO852009 QAK851980:QAK852009 QKG851980:QKG852009 QUC851980:QUC852009 RDY851980:RDY852009 RNU851980:RNU852009 RXQ851980:RXQ852009 SHM851980:SHM852009 SRI851980:SRI852009 TBE851980:TBE852009 TLA851980:TLA852009 TUW851980:TUW852009 UES851980:UES852009 UOO851980:UOO852009 UYK851980:UYK852009 VIG851980:VIG852009 VSC851980:VSC852009 WBY851980:WBY852009 WLU851980:WLU852009 WVQ851980:WVQ852009 I917516:I917545 JE917516:JE917545 TA917516:TA917545 ACW917516:ACW917545 AMS917516:AMS917545 AWO917516:AWO917545 BGK917516:BGK917545 BQG917516:BQG917545 CAC917516:CAC917545 CJY917516:CJY917545 CTU917516:CTU917545 DDQ917516:DDQ917545 DNM917516:DNM917545 DXI917516:DXI917545 EHE917516:EHE917545 ERA917516:ERA917545 FAW917516:FAW917545 FKS917516:FKS917545 FUO917516:FUO917545 GEK917516:GEK917545 GOG917516:GOG917545 GYC917516:GYC917545 HHY917516:HHY917545 HRU917516:HRU917545 IBQ917516:IBQ917545 ILM917516:ILM917545 IVI917516:IVI917545 JFE917516:JFE917545 JPA917516:JPA917545 JYW917516:JYW917545 KIS917516:KIS917545 KSO917516:KSO917545 LCK917516:LCK917545 LMG917516:LMG917545 LWC917516:LWC917545 MFY917516:MFY917545 MPU917516:MPU917545 MZQ917516:MZQ917545 NJM917516:NJM917545 NTI917516:NTI917545 ODE917516:ODE917545 ONA917516:ONA917545 OWW917516:OWW917545 PGS917516:PGS917545 PQO917516:PQO917545 QAK917516:QAK917545 QKG917516:QKG917545 QUC917516:QUC917545 RDY917516:RDY917545 RNU917516:RNU917545 RXQ917516:RXQ917545 SHM917516:SHM917545 SRI917516:SRI917545 TBE917516:TBE917545 TLA917516:TLA917545 TUW917516:TUW917545 UES917516:UES917545 UOO917516:UOO917545 UYK917516:UYK917545 VIG917516:VIG917545 VSC917516:VSC917545 WBY917516:WBY917545 WLU917516:WLU917545 WVQ917516:WVQ917545 I983052:I983081 JE983052:JE983081 TA983052:TA983081 ACW983052:ACW983081 AMS983052:AMS983081 AWO983052:AWO983081 BGK983052:BGK983081 BQG983052:BQG983081 CAC983052:CAC983081 CJY983052:CJY983081 CTU983052:CTU983081 DDQ983052:DDQ983081 DNM983052:DNM983081 DXI983052:DXI983081 EHE983052:EHE983081 ERA983052:ERA983081 FAW983052:FAW983081 FKS983052:FKS983081 FUO983052:FUO983081 GEK983052:GEK983081 GOG983052:GOG983081 GYC983052:GYC983081 HHY983052:HHY983081 HRU983052:HRU983081 IBQ983052:IBQ983081 ILM983052:ILM983081 IVI983052:IVI983081 JFE983052:JFE983081 JPA983052:JPA983081 JYW983052:JYW983081 KIS983052:KIS983081 KSO983052:KSO983081 LCK983052:LCK983081 LMG983052:LMG983081 LWC983052:LWC983081 MFY983052:MFY983081 MPU983052:MPU983081 MZQ983052:MZQ983081 NJM983052:NJM983081 NTI983052:NTI983081 ODE983052:ODE983081 ONA983052:ONA983081 OWW983052:OWW983081 PGS983052:PGS983081 PQO983052:PQO983081 QAK983052:QAK983081 QKG983052:QKG983081 QUC983052:QUC983081 RDY983052:RDY983081 RNU983052:RNU983081 RXQ983052:RXQ983081 SHM983052:SHM983081 SRI983052:SRI983081 TBE983052:TBE983081 TLA983052:TLA983081 TUW983052:TUW983081 UES983052:UES983081 UOO983052:UOO983081 UYK983052:UYK983081 VIG983052:VIG983081 VSC983052:VSC983081 WBY983052:WBY983081 WLU983052:WLU983081" xr:uid="{27D650F1-26C6-4C5F-A24C-52DD8EEE6C7C}"/>
    <dataValidation imeMode="on" allowBlank="1" showInputMessage="1" showErrorMessage="1" sqref="JC44:JE44 SY44:TA44 ACU44:ACW44 AMQ44:AMS44 AWM44:AWO44 BGI44:BGK44 BQE44:BQG44 CAA44:CAC44 CJW44:CJY44 CTS44:CTU44 DDO44:DDQ44 DNK44:DNM44 DXG44:DXI44 EHC44:EHE44 EQY44:ERA44 FAU44:FAW44 FKQ44:FKS44 FUM44:FUO44 GEI44:GEK44 GOE44:GOG44 GYA44:GYC44 HHW44:HHY44 HRS44:HRU44 IBO44:IBQ44 ILK44:ILM44 IVG44:IVI44 JFC44:JFE44 JOY44:JPA44 JYU44:JYW44 KIQ44:KIS44 KSM44:KSO44 LCI44:LCK44 LME44:LMG44 LWA44:LWC44 MFW44:MFY44 MPS44:MPU44 MZO44:MZQ44 NJK44:NJM44 NTG44:NTI44 ODC44:ODE44 OMY44:ONA44 OWU44:OWW44 PGQ44:PGS44 PQM44:PQO44 QAI44:QAK44 QKE44:QKG44 QUA44:QUC44 RDW44:RDY44 RNS44:RNU44 RXO44:RXQ44 SHK44:SHM44 SRG44:SRI44 TBC44:TBE44 TKY44:TLA44 TUU44:TUW44 UEQ44:UES44 UOM44:UOO44 UYI44:UYK44 VIE44:VIG44 VSA44:VSC44 WBW44:WBY44 WLS44:WLU44 WVO44:WVQ44 G65578:I65578 JC65578:JE65578 SY65578:TA65578 ACU65578:ACW65578 AMQ65578:AMS65578 AWM65578:AWO65578 BGI65578:BGK65578 BQE65578:BQG65578 CAA65578:CAC65578 CJW65578:CJY65578 CTS65578:CTU65578 DDO65578:DDQ65578 DNK65578:DNM65578 DXG65578:DXI65578 EHC65578:EHE65578 EQY65578:ERA65578 FAU65578:FAW65578 FKQ65578:FKS65578 FUM65578:FUO65578 GEI65578:GEK65578 GOE65578:GOG65578 GYA65578:GYC65578 HHW65578:HHY65578 HRS65578:HRU65578 IBO65578:IBQ65578 ILK65578:ILM65578 IVG65578:IVI65578 JFC65578:JFE65578 JOY65578:JPA65578 JYU65578:JYW65578 KIQ65578:KIS65578 KSM65578:KSO65578 LCI65578:LCK65578 LME65578:LMG65578 LWA65578:LWC65578 MFW65578:MFY65578 MPS65578:MPU65578 MZO65578:MZQ65578 NJK65578:NJM65578 NTG65578:NTI65578 ODC65578:ODE65578 OMY65578:ONA65578 OWU65578:OWW65578 PGQ65578:PGS65578 PQM65578:PQO65578 QAI65578:QAK65578 QKE65578:QKG65578 QUA65578:QUC65578 RDW65578:RDY65578 RNS65578:RNU65578 RXO65578:RXQ65578 SHK65578:SHM65578 SRG65578:SRI65578 TBC65578:TBE65578 TKY65578:TLA65578 TUU65578:TUW65578 UEQ65578:UES65578 UOM65578:UOO65578 UYI65578:UYK65578 VIE65578:VIG65578 VSA65578:VSC65578 WBW65578:WBY65578 WLS65578:WLU65578 WVO65578:WVQ65578 G131114:I131114 JC131114:JE131114 SY131114:TA131114 ACU131114:ACW131114 AMQ131114:AMS131114 AWM131114:AWO131114 BGI131114:BGK131114 BQE131114:BQG131114 CAA131114:CAC131114 CJW131114:CJY131114 CTS131114:CTU131114 DDO131114:DDQ131114 DNK131114:DNM131114 DXG131114:DXI131114 EHC131114:EHE131114 EQY131114:ERA131114 FAU131114:FAW131114 FKQ131114:FKS131114 FUM131114:FUO131114 GEI131114:GEK131114 GOE131114:GOG131114 GYA131114:GYC131114 HHW131114:HHY131114 HRS131114:HRU131114 IBO131114:IBQ131114 ILK131114:ILM131114 IVG131114:IVI131114 JFC131114:JFE131114 JOY131114:JPA131114 JYU131114:JYW131114 KIQ131114:KIS131114 KSM131114:KSO131114 LCI131114:LCK131114 LME131114:LMG131114 LWA131114:LWC131114 MFW131114:MFY131114 MPS131114:MPU131114 MZO131114:MZQ131114 NJK131114:NJM131114 NTG131114:NTI131114 ODC131114:ODE131114 OMY131114:ONA131114 OWU131114:OWW131114 PGQ131114:PGS131114 PQM131114:PQO131114 QAI131114:QAK131114 QKE131114:QKG131114 QUA131114:QUC131114 RDW131114:RDY131114 RNS131114:RNU131114 RXO131114:RXQ131114 SHK131114:SHM131114 SRG131114:SRI131114 TBC131114:TBE131114 TKY131114:TLA131114 TUU131114:TUW131114 UEQ131114:UES131114 UOM131114:UOO131114 UYI131114:UYK131114 VIE131114:VIG131114 VSA131114:VSC131114 WBW131114:WBY131114 WLS131114:WLU131114 WVO131114:WVQ131114 G196650:I196650 JC196650:JE196650 SY196650:TA196650 ACU196650:ACW196650 AMQ196650:AMS196650 AWM196650:AWO196650 BGI196650:BGK196650 BQE196650:BQG196650 CAA196650:CAC196650 CJW196650:CJY196650 CTS196650:CTU196650 DDO196650:DDQ196650 DNK196650:DNM196650 DXG196650:DXI196650 EHC196650:EHE196650 EQY196650:ERA196650 FAU196650:FAW196650 FKQ196650:FKS196650 FUM196650:FUO196650 GEI196650:GEK196650 GOE196650:GOG196650 GYA196650:GYC196650 HHW196650:HHY196650 HRS196650:HRU196650 IBO196650:IBQ196650 ILK196650:ILM196650 IVG196650:IVI196650 JFC196650:JFE196650 JOY196650:JPA196650 JYU196650:JYW196650 KIQ196650:KIS196650 KSM196650:KSO196650 LCI196650:LCK196650 LME196650:LMG196650 LWA196650:LWC196650 MFW196650:MFY196650 MPS196650:MPU196650 MZO196650:MZQ196650 NJK196650:NJM196650 NTG196650:NTI196650 ODC196650:ODE196650 OMY196650:ONA196650 OWU196650:OWW196650 PGQ196650:PGS196650 PQM196650:PQO196650 QAI196650:QAK196650 QKE196650:QKG196650 QUA196650:QUC196650 RDW196650:RDY196650 RNS196650:RNU196650 RXO196650:RXQ196650 SHK196650:SHM196650 SRG196650:SRI196650 TBC196650:TBE196650 TKY196650:TLA196650 TUU196650:TUW196650 UEQ196650:UES196650 UOM196650:UOO196650 UYI196650:UYK196650 VIE196650:VIG196650 VSA196650:VSC196650 WBW196650:WBY196650 WLS196650:WLU196650 WVO196650:WVQ196650 G262186:I262186 JC262186:JE262186 SY262186:TA262186 ACU262186:ACW262186 AMQ262186:AMS262186 AWM262186:AWO262186 BGI262186:BGK262186 BQE262186:BQG262186 CAA262186:CAC262186 CJW262186:CJY262186 CTS262186:CTU262186 DDO262186:DDQ262186 DNK262186:DNM262186 DXG262186:DXI262186 EHC262186:EHE262186 EQY262186:ERA262186 FAU262186:FAW262186 FKQ262186:FKS262186 FUM262186:FUO262186 GEI262186:GEK262186 GOE262186:GOG262186 GYA262186:GYC262186 HHW262186:HHY262186 HRS262186:HRU262186 IBO262186:IBQ262186 ILK262186:ILM262186 IVG262186:IVI262186 JFC262186:JFE262186 JOY262186:JPA262186 JYU262186:JYW262186 KIQ262186:KIS262186 KSM262186:KSO262186 LCI262186:LCK262186 LME262186:LMG262186 LWA262186:LWC262186 MFW262186:MFY262186 MPS262186:MPU262186 MZO262186:MZQ262186 NJK262186:NJM262186 NTG262186:NTI262186 ODC262186:ODE262186 OMY262186:ONA262186 OWU262186:OWW262186 PGQ262186:PGS262186 PQM262186:PQO262186 QAI262186:QAK262186 QKE262186:QKG262186 QUA262186:QUC262186 RDW262186:RDY262186 RNS262186:RNU262186 RXO262186:RXQ262186 SHK262186:SHM262186 SRG262186:SRI262186 TBC262186:TBE262186 TKY262186:TLA262186 TUU262186:TUW262186 UEQ262186:UES262186 UOM262186:UOO262186 UYI262186:UYK262186 VIE262186:VIG262186 VSA262186:VSC262186 WBW262186:WBY262186 WLS262186:WLU262186 WVO262186:WVQ262186 G327722:I327722 JC327722:JE327722 SY327722:TA327722 ACU327722:ACW327722 AMQ327722:AMS327722 AWM327722:AWO327722 BGI327722:BGK327722 BQE327722:BQG327722 CAA327722:CAC327722 CJW327722:CJY327722 CTS327722:CTU327722 DDO327722:DDQ327722 DNK327722:DNM327722 DXG327722:DXI327722 EHC327722:EHE327722 EQY327722:ERA327722 FAU327722:FAW327722 FKQ327722:FKS327722 FUM327722:FUO327722 GEI327722:GEK327722 GOE327722:GOG327722 GYA327722:GYC327722 HHW327722:HHY327722 HRS327722:HRU327722 IBO327722:IBQ327722 ILK327722:ILM327722 IVG327722:IVI327722 JFC327722:JFE327722 JOY327722:JPA327722 JYU327722:JYW327722 KIQ327722:KIS327722 KSM327722:KSO327722 LCI327722:LCK327722 LME327722:LMG327722 LWA327722:LWC327722 MFW327722:MFY327722 MPS327722:MPU327722 MZO327722:MZQ327722 NJK327722:NJM327722 NTG327722:NTI327722 ODC327722:ODE327722 OMY327722:ONA327722 OWU327722:OWW327722 PGQ327722:PGS327722 PQM327722:PQO327722 QAI327722:QAK327722 QKE327722:QKG327722 QUA327722:QUC327722 RDW327722:RDY327722 RNS327722:RNU327722 RXO327722:RXQ327722 SHK327722:SHM327722 SRG327722:SRI327722 TBC327722:TBE327722 TKY327722:TLA327722 TUU327722:TUW327722 UEQ327722:UES327722 UOM327722:UOO327722 UYI327722:UYK327722 VIE327722:VIG327722 VSA327722:VSC327722 WBW327722:WBY327722 WLS327722:WLU327722 WVO327722:WVQ327722 G393258:I393258 JC393258:JE393258 SY393258:TA393258 ACU393258:ACW393258 AMQ393258:AMS393258 AWM393258:AWO393258 BGI393258:BGK393258 BQE393258:BQG393258 CAA393258:CAC393258 CJW393258:CJY393258 CTS393258:CTU393258 DDO393258:DDQ393258 DNK393258:DNM393258 DXG393258:DXI393258 EHC393258:EHE393258 EQY393258:ERA393258 FAU393258:FAW393258 FKQ393258:FKS393258 FUM393258:FUO393258 GEI393258:GEK393258 GOE393258:GOG393258 GYA393258:GYC393258 HHW393258:HHY393258 HRS393258:HRU393258 IBO393258:IBQ393258 ILK393258:ILM393258 IVG393258:IVI393258 JFC393258:JFE393258 JOY393258:JPA393258 JYU393258:JYW393258 KIQ393258:KIS393258 KSM393258:KSO393258 LCI393258:LCK393258 LME393258:LMG393258 LWA393258:LWC393258 MFW393258:MFY393258 MPS393258:MPU393258 MZO393258:MZQ393258 NJK393258:NJM393258 NTG393258:NTI393258 ODC393258:ODE393258 OMY393258:ONA393258 OWU393258:OWW393258 PGQ393258:PGS393258 PQM393258:PQO393258 QAI393258:QAK393258 QKE393258:QKG393258 QUA393258:QUC393258 RDW393258:RDY393258 RNS393258:RNU393258 RXO393258:RXQ393258 SHK393258:SHM393258 SRG393258:SRI393258 TBC393258:TBE393258 TKY393258:TLA393258 TUU393258:TUW393258 UEQ393258:UES393258 UOM393258:UOO393258 UYI393258:UYK393258 VIE393258:VIG393258 VSA393258:VSC393258 WBW393258:WBY393258 WLS393258:WLU393258 WVO393258:WVQ393258 G458794:I458794 JC458794:JE458794 SY458794:TA458794 ACU458794:ACW458794 AMQ458794:AMS458794 AWM458794:AWO458794 BGI458794:BGK458794 BQE458794:BQG458794 CAA458794:CAC458794 CJW458794:CJY458794 CTS458794:CTU458794 DDO458794:DDQ458794 DNK458794:DNM458794 DXG458794:DXI458794 EHC458794:EHE458794 EQY458794:ERA458794 FAU458794:FAW458794 FKQ458794:FKS458794 FUM458794:FUO458794 GEI458794:GEK458794 GOE458794:GOG458794 GYA458794:GYC458794 HHW458794:HHY458794 HRS458794:HRU458794 IBO458794:IBQ458794 ILK458794:ILM458794 IVG458794:IVI458794 JFC458794:JFE458794 JOY458794:JPA458794 JYU458794:JYW458794 KIQ458794:KIS458794 KSM458794:KSO458794 LCI458794:LCK458794 LME458794:LMG458794 LWA458794:LWC458794 MFW458794:MFY458794 MPS458794:MPU458794 MZO458794:MZQ458794 NJK458794:NJM458794 NTG458794:NTI458794 ODC458794:ODE458794 OMY458794:ONA458794 OWU458794:OWW458794 PGQ458794:PGS458794 PQM458794:PQO458794 QAI458794:QAK458794 QKE458794:QKG458794 QUA458794:QUC458794 RDW458794:RDY458794 RNS458794:RNU458794 RXO458794:RXQ458794 SHK458794:SHM458794 SRG458794:SRI458794 TBC458794:TBE458794 TKY458794:TLA458794 TUU458794:TUW458794 UEQ458794:UES458794 UOM458794:UOO458794 UYI458794:UYK458794 VIE458794:VIG458794 VSA458794:VSC458794 WBW458794:WBY458794 WLS458794:WLU458794 WVO458794:WVQ458794 G524330:I524330 JC524330:JE524330 SY524330:TA524330 ACU524330:ACW524330 AMQ524330:AMS524330 AWM524330:AWO524330 BGI524330:BGK524330 BQE524330:BQG524330 CAA524330:CAC524330 CJW524330:CJY524330 CTS524330:CTU524330 DDO524330:DDQ524330 DNK524330:DNM524330 DXG524330:DXI524330 EHC524330:EHE524330 EQY524330:ERA524330 FAU524330:FAW524330 FKQ524330:FKS524330 FUM524330:FUO524330 GEI524330:GEK524330 GOE524330:GOG524330 GYA524330:GYC524330 HHW524330:HHY524330 HRS524330:HRU524330 IBO524330:IBQ524330 ILK524330:ILM524330 IVG524330:IVI524330 JFC524330:JFE524330 JOY524330:JPA524330 JYU524330:JYW524330 KIQ524330:KIS524330 KSM524330:KSO524330 LCI524330:LCK524330 LME524330:LMG524330 LWA524330:LWC524330 MFW524330:MFY524330 MPS524330:MPU524330 MZO524330:MZQ524330 NJK524330:NJM524330 NTG524330:NTI524330 ODC524330:ODE524330 OMY524330:ONA524330 OWU524330:OWW524330 PGQ524330:PGS524330 PQM524330:PQO524330 QAI524330:QAK524330 QKE524330:QKG524330 QUA524330:QUC524330 RDW524330:RDY524330 RNS524330:RNU524330 RXO524330:RXQ524330 SHK524330:SHM524330 SRG524330:SRI524330 TBC524330:TBE524330 TKY524330:TLA524330 TUU524330:TUW524330 UEQ524330:UES524330 UOM524330:UOO524330 UYI524330:UYK524330 VIE524330:VIG524330 VSA524330:VSC524330 WBW524330:WBY524330 WLS524330:WLU524330 WVO524330:WVQ524330 G589866:I589866 JC589866:JE589866 SY589866:TA589866 ACU589866:ACW589866 AMQ589866:AMS589866 AWM589866:AWO589866 BGI589866:BGK589866 BQE589866:BQG589866 CAA589866:CAC589866 CJW589866:CJY589866 CTS589866:CTU589866 DDO589866:DDQ589866 DNK589866:DNM589866 DXG589866:DXI589866 EHC589866:EHE589866 EQY589866:ERA589866 FAU589866:FAW589866 FKQ589866:FKS589866 FUM589866:FUO589866 GEI589866:GEK589866 GOE589866:GOG589866 GYA589866:GYC589866 HHW589866:HHY589866 HRS589866:HRU589866 IBO589866:IBQ589866 ILK589866:ILM589866 IVG589866:IVI589866 JFC589866:JFE589866 JOY589866:JPA589866 JYU589866:JYW589866 KIQ589866:KIS589866 KSM589866:KSO589866 LCI589866:LCK589866 LME589866:LMG589866 LWA589866:LWC589866 MFW589866:MFY589866 MPS589866:MPU589866 MZO589866:MZQ589866 NJK589866:NJM589866 NTG589866:NTI589866 ODC589866:ODE589866 OMY589866:ONA589866 OWU589866:OWW589866 PGQ589866:PGS589866 PQM589866:PQO589866 QAI589866:QAK589866 QKE589866:QKG589866 QUA589866:QUC589866 RDW589866:RDY589866 RNS589866:RNU589866 RXO589866:RXQ589866 SHK589866:SHM589866 SRG589866:SRI589866 TBC589866:TBE589866 TKY589866:TLA589866 TUU589866:TUW589866 UEQ589866:UES589866 UOM589866:UOO589866 UYI589866:UYK589866 VIE589866:VIG589866 VSA589866:VSC589866 WBW589866:WBY589866 WLS589866:WLU589866 WVO589866:WVQ589866 G655402:I655402 JC655402:JE655402 SY655402:TA655402 ACU655402:ACW655402 AMQ655402:AMS655402 AWM655402:AWO655402 BGI655402:BGK655402 BQE655402:BQG655402 CAA655402:CAC655402 CJW655402:CJY655402 CTS655402:CTU655402 DDO655402:DDQ655402 DNK655402:DNM655402 DXG655402:DXI655402 EHC655402:EHE655402 EQY655402:ERA655402 FAU655402:FAW655402 FKQ655402:FKS655402 FUM655402:FUO655402 GEI655402:GEK655402 GOE655402:GOG655402 GYA655402:GYC655402 HHW655402:HHY655402 HRS655402:HRU655402 IBO655402:IBQ655402 ILK655402:ILM655402 IVG655402:IVI655402 JFC655402:JFE655402 JOY655402:JPA655402 JYU655402:JYW655402 KIQ655402:KIS655402 KSM655402:KSO655402 LCI655402:LCK655402 LME655402:LMG655402 LWA655402:LWC655402 MFW655402:MFY655402 MPS655402:MPU655402 MZO655402:MZQ655402 NJK655402:NJM655402 NTG655402:NTI655402 ODC655402:ODE655402 OMY655402:ONA655402 OWU655402:OWW655402 PGQ655402:PGS655402 PQM655402:PQO655402 QAI655402:QAK655402 QKE655402:QKG655402 QUA655402:QUC655402 RDW655402:RDY655402 RNS655402:RNU655402 RXO655402:RXQ655402 SHK655402:SHM655402 SRG655402:SRI655402 TBC655402:TBE655402 TKY655402:TLA655402 TUU655402:TUW655402 UEQ655402:UES655402 UOM655402:UOO655402 UYI655402:UYK655402 VIE655402:VIG655402 VSA655402:VSC655402 WBW655402:WBY655402 WLS655402:WLU655402 WVO655402:WVQ655402 G720938:I720938 JC720938:JE720938 SY720938:TA720938 ACU720938:ACW720938 AMQ720938:AMS720938 AWM720938:AWO720938 BGI720938:BGK720938 BQE720938:BQG720938 CAA720938:CAC720938 CJW720938:CJY720938 CTS720938:CTU720938 DDO720938:DDQ720938 DNK720938:DNM720938 DXG720938:DXI720938 EHC720938:EHE720938 EQY720938:ERA720938 FAU720938:FAW720938 FKQ720938:FKS720938 FUM720938:FUO720938 GEI720938:GEK720938 GOE720938:GOG720938 GYA720938:GYC720938 HHW720938:HHY720938 HRS720938:HRU720938 IBO720938:IBQ720938 ILK720938:ILM720938 IVG720938:IVI720938 JFC720938:JFE720938 JOY720938:JPA720938 JYU720938:JYW720938 KIQ720938:KIS720938 KSM720938:KSO720938 LCI720938:LCK720938 LME720938:LMG720938 LWA720938:LWC720938 MFW720938:MFY720938 MPS720938:MPU720938 MZO720938:MZQ720938 NJK720938:NJM720938 NTG720938:NTI720938 ODC720938:ODE720938 OMY720938:ONA720938 OWU720938:OWW720938 PGQ720938:PGS720938 PQM720938:PQO720938 QAI720938:QAK720938 QKE720938:QKG720938 QUA720938:QUC720938 RDW720938:RDY720938 RNS720938:RNU720938 RXO720938:RXQ720938 SHK720938:SHM720938 SRG720938:SRI720938 TBC720938:TBE720938 TKY720938:TLA720938 TUU720938:TUW720938 UEQ720938:UES720938 UOM720938:UOO720938 UYI720938:UYK720938 VIE720938:VIG720938 VSA720938:VSC720938 WBW720938:WBY720938 WLS720938:WLU720938 WVO720938:WVQ720938 G786474:I786474 JC786474:JE786474 SY786474:TA786474 ACU786474:ACW786474 AMQ786474:AMS786474 AWM786474:AWO786474 BGI786474:BGK786474 BQE786474:BQG786474 CAA786474:CAC786474 CJW786474:CJY786474 CTS786474:CTU786474 DDO786474:DDQ786474 DNK786474:DNM786474 DXG786474:DXI786474 EHC786474:EHE786474 EQY786474:ERA786474 FAU786474:FAW786474 FKQ786474:FKS786474 FUM786474:FUO786474 GEI786474:GEK786474 GOE786474:GOG786474 GYA786474:GYC786474 HHW786474:HHY786474 HRS786474:HRU786474 IBO786474:IBQ786474 ILK786474:ILM786474 IVG786474:IVI786474 JFC786474:JFE786474 JOY786474:JPA786474 JYU786474:JYW786474 KIQ786474:KIS786474 KSM786474:KSO786474 LCI786474:LCK786474 LME786474:LMG786474 LWA786474:LWC786474 MFW786474:MFY786474 MPS786474:MPU786474 MZO786474:MZQ786474 NJK786474:NJM786474 NTG786474:NTI786474 ODC786474:ODE786474 OMY786474:ONA786474 OWU786474:OWW786474 PGQ786474:PGS786474 PQM786474:PQO786474 QAI786474:QAK786474 QKE786474:QKG786474 QUA786474:QUC786474 RDW786474:RDY786474 RNS786474:RNU786474 RXO786474:RXQ786474 SHK786474:SHM786474 SRG786474:SRI786474 TBC786474:TBE786474 TKY786474:TLA786474 TUU786474:TUW786474 UEQ786474:UES786474 UOM786474:UOO786474 UYI786474:UYK786474 VIE786474:VIG786474 VSA786474:VSC786474 WBW786474:WBY786474 WLS786474:WLU786474 WVO786474:WVQ786474 G852010:I852010 JC852010:JE852010 SY852010:TA852010 ACU852010:ACW852010 AMQ852010:AMS852010 AWM852010:AWO852010 BGI852010:BGK852010 BQE852010:BQG852010 CAA852010:CAC852010 CJW852010:CJY852010 CTS852010:CTU852010 DDO852010:DDQ852010 DNK852010:DNM852010 DXG852010:DXI852010 EHC852010:EHE852010 EQY852010:ERA852010 FAU852010:FAW852010 FKQ852010:FKS852010 FUM852010:FUO852010 GEI852010:GEK852010 GOE852010:GOG852010 GYA852010:GYC852010 HHW852010:HHY852010 HRS852010:HRU852010 IBO852010:IBQ852010 ILK852010:ILM852010 IVG852010:IVI852010 JFC852010:JFE852010 JOY852010:JPA852010 JYU852010:JYW852010 KIQ852010:KIS852010 KSM852010:KSO852010 LCI852010:LCK852010 LME852010:LMG852010 LWA852010:LWC852010 MFW852010:MFY852010 MPS852010:MPU852010 MZO852010:MZQ852010 NJK852010:NJM852010 NTG852010:NTI852010 ODC852010:ODE852010 OMY852010:ONA852010 OWU852010:OWW852010 PGQ852010:PGS852010 PQM852010:PQO852010 QAI852010:QAK852010 QKE852010:QKG852010 QUA852010:QUC852010 RDW852010:RDY852010 RNS852010:RNU852010 RXO852010:RXQ852010 SHK852010:SHM852010 SRG852010:SRI852010 TBC852010:TBE852010 TKY852010:TLA852010 TUU852010:TUW852010 UEQ852010:UES852010 UOM852010:UOO852010 UYI852010:UYK852010 VIE852010:VIG852010 VSA852010:VSC852010 WBW852010:WBY852010 WLS852010:WLU852010 WVO852010:WVQ852010 G917546:I917546 JC917546:JE917546 SY917546:TA917546 ACU917546:ACW917546 AMQ917546:AMS917546 AWM917546:AWO917546 BGI917546:BGK917546 BQE917546:BQG917546 CAA917546:CAC917546 CJW917546:CJY917546 CTS917546:CTU917546 DDO917546:DDQ917546 DNK917546:DNM917546 DXG917546:DXI917546 EHC917546:EHE917546 EQY917546:ERA917546 FAU917546:FAW917546 FKQ917546:FKS917546 FUM917546:FUO917546 GEI917546:GEK917546 GOE917546:GOG917546 GYA917546:GYC917546 HHW917546:HHY917546 HRS917546:HRU917546 IBO917546:IBQ917546 ILK917546:ILM917546 IVG917546:IVI917546 JFC917546:JFE917546 JOY917546:JPA917546 JYU917546:JYW917546 KIQ917546:KIS917546 KSM917546:KSO917546 LCI917546:LCK917546 LME917546:LMG917546 LWA917546:LWC917546 MFW917546:MFY917546 MPS917546:MPU917546 MZO917546:MZQ917546 NJK917546:NJM917546 NTG917546:NTI917546 ODC917546:ODE917546 OMY917546:ONA917546 OWU917546:OWW917546 PGQ917546:PGS917546 PQM917546:PQO917546 QAI917546:QAK917546 QKE917546:QKG917546 QUA917546:QUC917546 RDW917546:RDY917546 RNS917546:RNU917546 RXO917546:RXQ917546 SHK917546:SHM917546 SRG917546:SRI917546 TBC917546:TBE917546 TKY917546:TLA917546 TUU917546:TUW917546 UEQ917546:UES917546 UOM917546:UOO917546 UYI917546:UYK917546 VIE917546:VIG917546 VSA917546:VSC917546 WBW917546:WBY917546 WLS917546:WLU917546 WVO917546:WVQ917546 G983082:I983082 JC983082:JE983082 SY983082:TA983082 ACU983082:ACW983082 AMQ983082:AMS983082 AWM983082:AWO983082 BGI983082:BGK983082 BQE983082:BQG983082 CAA983082:CAC983082 CJW983082:CJY983082 CTS983082:CTU983082 DDO983082:DDQ983082 DNK983082:DNM983082 DXG983082:DXI983082 EHC983082:EHE983082 EQY983082:ERA983082 FAU983082:FAW983082 FKQ983082:FKS983082 FUM983082:FUO983082 GEI983082:GEK983082 GOE983082:GOG983082 GYA983082:GYC983082 HHW983082:HHY983082 HRS983082:HRU983082 IBO983082:IBQ983082 ILK983082:ILM983082 IVG983082:IVI983082 JFC983082:JFE983082 JOY983082:JPA983082 JYU983082:JYW983082 KIQ983082:KIS983082 KSM983082:KSO983082 LCI983082:LCK983082 LME983082:LMG983082 LWA983082:LWC983082 MFW983082:MFY983082 MPS983082:MPU983082 MZO983082:MZQ983082 NJK983082:NJM983082 NTG983082:NTI983082 ODC983082:ODE983082 OMY983082:ONA983082 OWU983082:OWW983082 PGQ983082:PGS983082 PQM983082:PQO983082 QAI983082:QAK983082 QKE983082:QKG983082 QUA983082:QUC983082 RDW983082:RDY983082 RNS983082:RNU983082 RXO983082:RXQ983082 SHK983082:SHM983082 SRG983082:SRI983082 TBC983082:TBE983082 TKY983082:TLA983082 TUU983082:TUW983082 UEQ983082:UES983082 UOM983082:UOO983082 UYI983082:UYK983082 VIE983082:VIG983082 VSA983082:VSC983082 WBW983082:WBY983082 WLS983082:WLU983082 WVO983082:WVQ983082 F56:I56 JB56:JE56 SX56:TA56 ACT56:ACW56 AMP56:AMS56 AWL56:AWO56 BGH56:BGK56 BQD56:BQG56 BZZ56:CAC56 CJV56:CJY56 CTR56:CTU56 DDN56:DDQ56 DNJ56:DNM56 DXF56:DXI56 EHB56:EHE56 EQX56:ERA56 FAT56:FAW56 FKP56:FKS56 FUL56:FUO56 GEH56:GEK56 GOD56:GOG56 GXZ56:GYC56 HHV56:HHY56 HRR56:HRU56 IBN56:IBQ56 ILJ56:ILM56 IVF56:IVI56 JFB56:JFE56 JOX56:JPA56 JYT56:JYW56 KIP56:KIS56 KSL56:KSO56 LCH56:LCK56 LMD56:LMG56 LVZ56:LWC56 MFV56:MFY56 MPR56:MPU56 MZN56:MZQ56 NJJ56:NJM56 NTF56:NTI56 ODB56:ODE56 OMX56:ONA56 OWT56:OWW56 PGP56:PGS56 PQL56:PQO56 QAH56:QAK56 QKD56:QKG56 QTZ56:QUC56 RDV56:RDY56 RNR56:RNU56 RXN56:RXQ56 SHJ56:SHM56 SRF56:SRI56 TBB56:TBE56 TKX56:TLA56 TUT56:TUW56 UEP56:UES56 UOL56:UOO56 UYH56:UYK56 VID56:VIG56 VRZ56:VSC56 WBV56:WBY56 WLR56:WLU56 WVN56:WVQ56 F65592:I65592 JB65592:JE65592 SX65592:TA65592 ACT65592:ACW65592 AMP65592:AMS65592 AWL65592:AWO65592 BGH65592:BGK65592 BQD65592:BQG65592 BZZ65592:CAC65592 CJV65592:CJY65592 CTR65592:CTU65592 DDN65592:DDQ65592 DNJ65592:DNM65592 DXF65592:DXI65592 EHB65592:EHE65592 EQX65592:ERA65592 FAT65592:FAW65592 FKP65592:FKS65592 FUL65592:FUO65592 GEH65592:GEK65592 GOD65592:GOG65592 GXZ65592:GYC65592 HHV65592:HHY65592 HRR65592:HRU65592 IBN65592:IBQ65592 ILJ65592:ILM65592 IVF65592:IVI65592 JFB65592:JFE65592 JOX65592:JPA65592 JYT65592:JYW65592 KIP65592:KIS65592 KSL65592:KSO65592 LCH65592:LCK65592 LMD65592:LMG65592 LVZ65592:LWC65592 MFV65592:MFY65592 MPR65592:MPU65592 MZN65592:MZQ65592 NJJ65592:NJM65592 NTF65592:NTI65592 ODB65592:ODE65592 OMX65592:ONA65592 OWT65592:OWW65592 PGP65592:PGS65592 PQL65592:PQO65592 QAH65592:QAK65592 QKD65592:QKG65592 QTZ65592:QUC65592 RDV65592:RDY65592 RNR65592:RNU65592 RXN65592:RXQ65592 SHJ65592:SHM65592 SRF65592:SRI65592 TBB65592:TBE65592 TKX65592:TLA65592 TUT65592:TUW65592 UEP65592:UES65592 UOL65592:UOO65592 UYH65592:UYK65592 VID65592:VIG65592 VRZ65592:VSC65592 WBV65592:WBY65592 WLR65592:WLU65592 WVN65592:WVQ65592 F131128:I131128 JB131128:JE131128 SX131128:TA131128 ACT131128:ACW131128 AMP131128:AMS131128 AWL131128:AWO131128 BGH131128:BGK131128 BQD131128:BQG131128 BZZ131128:CAC131128 CJV131128:CJY131128 CTR131128:CTU131128 DDN131128:DDQ131128 DNJ131128:DNM131128 DXF131128:DXI131128 EHB131128:EHE131128 EQX131128:ERA131128 FAT131128:FAW131128 FKP131128:FKS131128 FUL131128:FUO131128 GEH131128:GEK131128 GOD131128:GOG131128 GXZ131128:GYC131128 HHV131128:HHY131128 HRR131128:HRU131128 IBN131128:IBQ131128 ILJ131128:ILM131128 IVF131128:IVI131128 JFB131128:JFE131128 JOX131128:JPA131128 JYT131128:JYW131128 KIP131128:KIS131128 KSL131128:KSO131128 LCH131128:LCK131128 LMD131128:LMG131128 LVZ131128:LWC131128 MFV131128:MFY131128 MPR131128:MPU131128 MZN131128:MZQ131128 NJJ131128:NJM131128 NTF131128:NTI131128 ODB131128:ODE131128 OMX131128:ONA131128 OWT131128:OWW131128 PGP131128:PGS131128 PQL131128:PQO131128 QAH131128:QAK131128 QKD131128:QKG131128 QTZ131128:QUC131128 RDV131128:RDY131128 RNR131128:RNU131128 RXN131128:RXQ131128 SHJ131128:SHM131128 SRF131128:SRI131128 TBB131128:TBE131128 TKX131128:TLA131128 TUT131128:TUW131128 UEP131128:UES131128 UOL131128:UOO131128 UYH131128:UYK131128 VID131128:VIG131128 VRZ131128:VSC131128 WBV131128:WBY131128 WLR131128:WLU131128 WVN131128:WVQ131128 F196664:I196664 JB196664:JE196664 SX196664:TA196664 ACT196664:ACW196664 AMP196664:AMS196664 AWL196664:AWO196664 BGH196664:BGK196664 BQD196664:BQG196664 BZZ196664:CAC196664 CJV196664:CJY196664 CTR196664:CTU196664 DDN196664:DDQ196664 DNJ196664:DNM196664 DXF196664:DXI196664 EHB196664:EHE196664 EQX196664:ERA196664 FAT196664:FAW196664 FKP196664:FKS196664 FUL196664:FUO196664 GEH196664:GEK196664 GOD196664:GOG196664 GXZ196664:GYC196664 HHV196664:HHY196664 HRR196664:HRU196664 IBN196664:IBQ196664 ILJ196664:ILM196664 IVF196664:IVI196664 JFB196664:JFE196664 JOX196664:JPA196664 JYT196664:JYW196664 KIP196664:KIS196664 KSL196664:KSO196664 LCH196664:LCK196664 LMD196664:LMG196664 LVZ196664:LWC196664 MFV196664:MFY196664 MPR196664:MPU196664 MZN196664:MZQ196664 NJJ196664:NJM196664 NTF196664:NTI196664 ODB196664:ODE196664 OMX196664:ONA196664 OWT196664:OWW196664 PGP196664:PGS196664 PQL196664:PQO196664 QAH196664:QAK196664 QKD196664:QKG196664 QTZ196664:QUC196664 RDV196664:RDY196664 RNR196664:RNU196664 RXN196664:RXQ196664 SHJ196664:SHM196664 SRF196664:SRI196664 TBB196664:TBE196664 TKX196664:TLA196664 TUT196664:TUW196664 UEP196664:UES196664 UOL196664:UOO196664 UYH196664:UYK196664 VID196664:VIG196664 VRZ196664:VSC196664 WBV196664:WBY196664 WLR196664:WLU196664 WVN196664:WVQ196664 F262200:I262200 JB262200:JE262200 SX262200:TA262200 ACT262200:ACW262200 AMP262200:AMS262200 AWL262200:AWO262200 BGH262200:BGK262200 BQD262200:BQG262200 BZZ262200:CAC262200 CJV262200:CJY262200 CTR262200:CTU262200 DDN262200:DDQ262200 DNJ262200:DNM262200 DXF262200:DXI262200 EHB262200:EHE262200 EQX262200:ERA262200 FAT262200:FAW262200 FKP262200:FKS262200 FUL262200:FUO262200 GEH262200:GEK262200 GOD262200:GOG262200 GXZ262200:GYC262200 HHV262200:HHY262200 HRR262200:HRU262200 IBN262200:IBQ262200 ILJ262200:ILM262200 IVF262200:IVI262200 JFB262200:JFE262200 JOX262200:JPA262200 JYT262200:JYW262200 KIP262200:KIS262200 KSL262200:KSO262200 LCH262200:LCK262200 LMD262200:LMG262200 LVZ262200:LWC262200 MFV262200:MFY262200 MPR262200:MPU262200 MZN262200:MZQ262200 NJJ262200:NJM262200 NTF262200:NTI262200 ODB262200:ODE262200 OMX262200:ONA262200 OWT262200:OWW262200 PGP262200:PGS262200 PQL262200:PQO262200 QAH262200:QAK262200 QKD262200:QKG262200 QTZ262200:QUC262200 RDV262200:RDY262200 RNR262200:RNU262200 RXN262200:RXQ262200 SHJ262200:SHM262200 SRF262200:SRI262200 TBB262200:TBE262200 TKX262200:TLA262200 TUT262200:TUW262200 UEP262200:UES262200 UOL262200:UOO262200 UYH262200:UYK262200 VID262200:VIG262200 VRZ262200:VSC262200 WBV262200:WBY262200 WLR262200:WLU262200 WVN262200:WVQ262200 F327736:I327736 JB327736:JE327736 SX327736:TA327736 ACT327736:ACW327736 AMP327736:AMS327736 AWL327736:AWO327736 BGH327736:BGK327736 BQD327736:BQG327736 BZZ327736:CAC327736 CJV327736:CJY327736 CTR327736:CTU327736 DDN327736:DDQ327736 DNJ327736:DNM327736 DXF327736:DXI327736 EHB327736:EHE327736 EQX327736:ERA327736 FAT327736:FAW327736 FKP327736:FKS327736 FUL327736:FUO327736 GEH327736:GEK327736 GOD327736:GOG327736 GXZ327736:GYC327736 HHV327736:HHY327736 HRR327736:HRU327736 IBN327736:IBQ327736 ILJ327736:ILM327736 IVF327736:IVI327736 JFB327736:JFE327736 JOX327736:JPA327736 JYT327736:JYW327736 KIP327736:KIS327736 KSL327736:KSO327736 LCH327736:LCK327736 LMD327736:LMG327736 LVZ327736:LWC327736 MFV327736:MFY327736 MPR327736:MPU327736 MZN327736:MZQ327736 NJJ327736:NJM327736 NTF327736:NTI327736 ODB327736:ODE327736 OMX327736:ONA327736 OWT327736:OWW327736 PGP327736:PGS327736 PQL327736:PQO327736 QAH327736:QAK327736 QKD327736:QKG327736 QTZ327736:QUC327736 RDV327736:RDY327736 RNR327736:RNU327736 RXN327736:RXQ327736 SHJ327736:SHM327736 SRF327736:SRI327736 TBB327736:TBE327736 TKX327736:TLA327736 TUT327736:TUW327736 UEP327736:UES327736 UOL327736:UOO327736 UYH327736:UYK327736 VID327736:VIG327736 VRZ327736:VSC327736 WBV327736:WBY327736 WLR327736:WLU327736 WVN327736:WVQ327736 F393272:I393272 JB393272:JE393272 SX393272:TA393272 ACT393272:ACW393272 AMP393272:AMS393272 AWL393272:AWO393272 BGH393272:BGK393272 BQD393272:BQG393272 BZZ393272:CAC393272 CJV393272:CJY393272 CTR393272:CTU393272 DDN393272:DDQ393272 DNJ393272:DNM393272 DXF393272:DXI393272 EHB393272:EHE393272 EQX393272:ERA393272 FAT393272:FAW393272 FKP393272:FKS393272 FUL393272:FUO393272 GEH393272:GEK393272 GOD393272:GOG393272 GXZ393272:GYC393272 HHV393272:HHY393272 HRR393272:HRU393272 IBN393272:IBQ393272 ILJ393272:ILM393272 IVF393272:IVI393272 JFB393272:JFE393272 JOX393272:JPA393272 JYT393272:JYW393272 KIP393272:KIS393272 KSL393272:KSO393272 LCH393272:LCK393272 LMD393272:LMG393272 LVZ393272:LWC393272 MFV393272:MFY393272 MPR393272:MPU393272 MZN393272:MZQ393272 NJJ393272:NJM393272 NTF393272:NTI393272 ODB393272:ODE393272 OMX393272:ONA393272 OWT393272:OWW393272 PGP393272:PGS393272 PQL393272:PQO393272 QAH393272:QAK393272 QKD393272:QKG393272 QTZ393272:QUC393272 RDV393272:RDY393272 RNR393272:RNU393272 RXN393272:RXQ393272 SHJ393272:SHM393272 SRF393272:SRI393272 TBB393272:TBE393272 TKX393272:TLA393272 TUT393272:TUW393272 UEP393272:UES393272 UOL393272:UOO393272 UYH393272:UYK393272 VID393272:VIG393272 VRZ393272:VSC393272 WBV393272:WBY393272 WLR393272:WLU393272 WVN393272:WVQ393272 F458808:I458808 JB458808:JE458808 SX458808:TA458808 ACT458808:ACW458808 AMP458808:AMS458808 AWL458808:AWO458808 BGH458808:BGK458808 BQD458808:BQG458808 BZZ458808:CAC458808 CJV458808:CJY458808 CTR458808:CTU458808 DDN458808:DDQ458808 DNJ458808:DNM458808 DXF458808:DXI458808 EHB458808:EHE458808 EQX458808:ERA458808 FAT458808:FAW458808 FKP458808:FKS458808 FUL458808:FUO458808 GEH458808:GEK458808 GOD458808:GOG458808 GXZ458808:GYC458808 HHV458808:HHY458808 HRR458808:HRU458808 IBN458808:IBQ458808 ILJ458808:ILM458808 IVF458808:IVI458808 JFB458808:JFE458808 JOX458808:JPA458808 JYT458808:JYW458808 KIP458808:KIS458808 KSL458808:KSO458808 LCH458808:LCK458808 LMD458808:LMG458808 LVZ458808:LWC458808 MFV458808:MFY458808 MPR458808:MPU458808 MZN458808:MZQ458808 NJJ458808:NJM458808 NTF458808:NTI458808 ODB458808:ODE458808 OMX458808:ONA458808 OWT458808:OWW458808 PGP458808:PGS458808 PQL458808:PQO458808 QAH458808:QAK458808 QKD458808:QKG458808 QTZ458808:QUC458808 RDV458808:RDY458808 RNR458808:RNU458808 RXN458808:RXQ458808 SHJ458808:SHM458808 SRF458808:SRI458808 TBB458808:TBE458808 TKX458808:TLA458808 TUT458808:TUW458808 UEP458808:UES458808 UOL458808:UOO458808 UYH458808:UYK458808 VID458808:VIG458808 VRZ458808:VSC458808 WBV458808:WBY458808 WLR458808:WLU458808 WVN458808:WVQ458808 F524344:I524344 JB524344:JE524344 SX524344:TA524344 ACT524344:ACW524344 AMP524344:AMS524344 AWL524344:AWO524344 BGH524344:BGK524344 BQD524344:BQG524344 BZZ524344:CAC524344 CJV524344:CJY524344 CTR524344:CTU524344 DDN524344:DDQ524344 DNJ524344:DNM524344 DXF524344:DXI524344 EHB524344:EHE524344 EQX524344:ERA524344 FAT524344:FAW524344 FKP524344:FKS524344 FUL524344:FUO524344 GEH524344:GEK524344 GOD524344:GOG524344 GXZ524344:GYC524344 HHV524344:HHY524344 HRR524344:HRU524344 IBN524344:IBQ524344 ILJ524344:ILM524344 IVF524344:IVI524344 JFB524344:JFE524344 JOX524344:JPA524344 JYT524344:JYW524344 KIP524344:KIS524344 KSL524344:KSO524344 LCH524344:LCK524344 LMD524344:LMG524344 LVZ524344:LWC524344 MFV524344:MFY524344 MPR524344:MPU524344 MZN524344:MZQ524344 NJJ524344:NJM524344 NTF524344:NTI524344 ODB524344:ODE524344 OMX524344:ONA524344 OWT524344:OWW524344 PGP524344:PGS524344 PQL524344:PQO524344 QAH524344:QAK524344 QKD524344:QKG524344 QTZ524344:QUC524344 RDV524344:RDY524344 RNR524344:RNU524344 RXN524344:RXQ524344 SHJ524344:SHM524344 SRF524344:SRI524344 TBB524344:TBE524344 TKX524344:TLA524344 TUT524344:TUW524344 UEP524344:UES524344 UOL524344:UOO524344 UYH524344:UYK524344 VID524344:VIG524344 VRZ524344:VSC524344 WBV524344:WBY524344 WLR524344:WLU524344 WVN524344:WVQ524344 F589880:I589880 JB589880:JE589880 SX589880:TA589880 ACT589880:ACW589880 AMP589880:AMS589880 AWL589880:AWO589880 BGH589880:BGK589880 BQD589880:BQG589880 BZZ589880:CAC589880 CJV589880:CJY589880 CTR589880:CTU589880 DDN589880:DDQ589880 DNJ589880:DNM589880 DXF589880:DXI589880 EHB589880:EHE589880 EQX589880:ERA589880 FAT589880:FAW589880 FKP589880:FKS589880 FUL589880:FUO589880 GEH589880:GEK589880 GOD589880:GOG589880 GXZ589880:GYC589880 HHV589880:HHY589880 HRR589880:HRU589880 IBN589880:IBQ589880 ILJ589880:ILM589880 IVF589880:IVI589880 JFB589880:JFE589880 JOX589880:JPA589880 JYT589880:JYW589880 KIP589880:KIS589880 KSL589880:KSO589880 LCH589880:LCK589880 LMD589880:LMG589880 LVZ589880:LWC589880 MFV589880:MFY589880 MPR589880:MPU589880 MZN589880:MZQ589880 NJJ589880:NJM589880 NTF589880:NTI589880 ODB589880:ODE589880 OMX589880:ONA589880 OWT589880:OWW589880 PGP589880:PGS589880 PQL589880:PQO589880 QAH589880:QAK589880 QKD589880:QKG589880 QTZ589880:QUC589880 RDV589880:RDY589880 RNR589880:RNU589880 RXN589880:RXQ589880 SHJ589880:SHM589880 SRF589880:SRI589880 TBB589880:TBE589880 TKX589880:TLA589880 TUT589880:TUW589880 UEP589880:UES589880 UOL589880:UOO589880 UYH589880:UYK589880 VID589880:VIG589880 VRZ589880:VSC589880 WBV589880:WBY589880 WLR589880:WLU589880 WVN589880:WVQ589880 F655416:I655416 JB655416:JE655416 SX655416:TA655416 ACT655416:ACW655416 AMP655416:AMS655416 AWL655416:AWO655416 BGH655416:BGK655416 BQD655416:BQG655416 BZZ655416:CAC655416 CJV655416:CJY655416 CTR655416:CTU655416 DDN655416:DDQ655416 DNJ655416:DNM655416 DXF655416:DXI655416 EHB655416:EHE655416 EQX655416:ERA655416 FAT655416:FAW655416 FKP655416:FKS655416 FUL655416:FUO655416 GEH655416:GEK655416 GOD655416:GOG655416 GXZ655416:GYC655416 HHV655416:HHY655416 HRR655416:HRU655416 IBN655416:IBQ655416 ILJ655416:ILM655416 IVF655416:IVI655416 JFB655416:JFE655416 JOX655416:JPA655416 JYT655416:JYW655416 KIP655416:KIS655416 KSL655416:KSO655416 LCH655416:LCK655416 LMD655416:LMG655416 LVZ655416:LWC655416 MFV655416:MFY655416 MPR655416:MPU655416 MZN655416:MZQ655416 NJJ655416:NJM655416 NTF655416:NTI655416 ODB655416:ODE655416 OMX655416:ONA655416 OWT655416:OWW655416 PGP655416:PGS655416 PQL655416:PQO655416 QAH655416:QAK655416 QKD655416:QKG655416 QTZ655416:QUC655416 RDV655416:RDY655416 RNR655416:RNU655416 RXN655416:RXQ655416 SHJ655416:SHM655416 SRF655416:SRI655416 TBB655416:TBE655416 TKX655416:TLA655416 TUT655416:TUW655416 UEP655416:UES655416 UOL655416:UOO655416 UYH655416:UYK655416 VID655416:VIG655416 VRZ655416:VSC655416 WBV655416:WBY655416 WLR655416:WLU655416 WVN655416:WVQ655416 F720952:I720952 JB720952:JE720952 SX720952:TA720952 ACT720952:ACW720952 AMP720952:AMS720952 AWL720952:AWO720952 BGH720952:BGK720952 BQD720952:BQG720952 BZZ720952:CAC720952 CJV720952:CJY720952 CTR720952:CTU720952 DDN720952:DDQ720952 DNJ720952:DNM720952 DXF720952:DXI720952 EHB720952:EHE720952 EQX720952:ERA720952 FAT720952:FAW720952 FKP720952:FKS720952 FUL720952:FUO720952 GEH720952:GEK720952 GOD720952:GOG720952 GXZ720952:GYC720952 HHV720952:HHY720952 HRR720952:HRU720952 IBN720952:IBQ720952 ILJ720952:ILM720952 IVF720952:IVI720952 JFB720952:JFE720952 JOX720952:JPA720952 JYT720952:JYW720952 KIP720952:KIS720952 KSL720952:KSO720952 LCH720952:LCK720952 LMD720952:LMG720952 LVZ720952:LWC720952 MFV720952:MFY720952 MPR720952:MPU720952 MZN720952:MZQ720952 NJJ720952:NJM720952 NTF720952:NTI720952 ODB720952:ODE720952 OMX720952:ONA720952 OWT720952:OWW720952 PGP720952:PGS720952 PQL720952:PQO720952 QAH720952:QAK720952 QKD720952:QKG720952 QTZ720952:QUC720952 RDV720952:RDY720952 RNR720952:RNU720952 RXN720952:RXQ720952 SHJ720952:SHM720952 SRF720952:SRI720952 TBB720952:TBE720952 TKX720952:TLA720952 TUT720952:TUW720952 UEP720952:UES720952 UOL720952:UOO720952 UYH720952:UYK720952 VID720952:VIG720952 VRZ720952:VSC720952 WBV720952:WBY720952 WLR720952:WLU720952 WVN720952:WVQ720952 F786488:I786488 JB786488:JE786488 SX786488:TA786488 ACT786488:ACW786488 AMP786488:AMS786488 AWL786488:AWO786488 BGH786488:BGK786488 BQD786488:BQG786488 BZZ786488:CAC786488 CJV786488:CJY786488 CTR786488:CTU786488 DDN786488:DDQ786488 DNJ786488:DNM786488 DXF786488:DXI786488 EHB786488:EHE786488 EQX786488:ERA786488 FAT786488:FAW786488 FKP786488:FKS786488 FUL786488:FUO786488 GEH786488:GEK786488 GOD786488:GOG786488 GXZ786488:GYC786488 HHV786488:HHY786488 HRR786488:HRU786488 IBN786488:IBQ786488 ILJ786488:ILM786488 IVF786488:IVI786488 JFB786488:JFE786488 JOX786488:JPA786488 JYT786488:JYW786488 KIP786488:KIS786488 KSL786488:KSO786488 LCH786488:LCK786488 LMD786488:LMG786488 LVZ786488:LWC786488 MFV786488:MFY786488 MPR786488:MPU786488 MZN786488:MZQ786488 NJJ786488:NJM786488 NTF786488:NTI786488 ODB786488:ODE786488 OMX786488:ONA786488 OWT786488:OWW786488 PGP786488:PGS786488 PQL786488:PQO786488 QAH786488:QAK786488 QKD786488:QKG786488 QTZ786488:QUC786488 RDV786488:RDY786488 RNR786488:RNU786488 RXN786488:RXQ786488 SHJ786488:SHM786488 SRF786488:SRI786488 TBB786488:TBE786488 TKX786488:TLA786488 TUT786488:TUW786488 UEP786488:UES786488 UOL786488:UOO786488 UYH786488:UYK786488 VID786488:VIG786488 VRZ786488:VSC786488 WBV786488:WBY786488 WLR786488:WLU786488 WVN786488:WVQ786488 F852024:I852024 JB852024:JE852024 SX852024:TA852024 ACT852024:ACW852024 AMP852024:AMS852024 AWL852024:AWO852024 BGH852024:BGK852024 BQD852024:BQG852024 BZZ852024:CAC852024 CJV852024:CJY852024 CTR852024:CTU852024 DDN852024:DDQ852024 DNJ852024:DNM852024 DXF852024:DXI852024 EHB852024:EHE852024 EQX852024:ERA852024 FAT852024:FAW852024 FKP852024:FKS852024 FUL852024:FUO852024 GEH852024:GEK852024 GOD852024:GOG852024 GXZ852024:GYC852024 HHV852024:HHY852024 HRR852024:HRU852024 IBN852024:IBQ852024 ILJ852024:ILM852024 IVF852024:IVI852024 JFB852024:JFE852024 JOX852024:JPA852024 JYT852024:JYW852024 KIP852024:KIS852024 KSL852024:KSO852024 LCH852024:LCK852024 LMD852024:LMG852024 LVZ852024:LWC852024 MFV852024:MFY852024 MPR852024:MPU852024 MZN852024:MZQ852024 NJJ852024:NJM852024 NTF852024:NTI852024 ODB852024:ODE852024 OMX852024:ONA852024 OWT852024:OWW852024 PGP852024:PGS852024 PQL852024:PQO852024 QAH852024:QAK852024 QKD852024:QKG852024 QTZ852024:QUC852024 RDV852024:RDY852024 RNR852024:RNU852024 RXN852024:RXQ852024 SHJ852024:SHM852024 SRF852024:SRI852024 TBB852024:TBE852024 TKX852024:TLA852024 TUT852024:TUW852024 UEP852024:UES852024 UOL852024:UOO852024 UYH852024:UYK852024 VID852024:VIG852024 VRZ852024:VSC852024 WBV852024:WBY852024 WLR852024:WLU852024 WVN852024:WVQ852024 F917560:I917560 JB917560:JE917560 SX917560:TA917560 ACT917560:ACW917560 AMP917560:AMS917560 AWL917560:AWO917560 BGH917560:BGK917560 BQD917560:BQG917560 BZZ917560:CAC917560 CJV917560:CJY917560 CTR917560:CTU917560 DDN917560:DDQ917560 DNJ917560:DNM917560 DXF917560:DXI917560 EHB917560:EHE917560 EQX917560:ERA917560 FAT917560:FAW917560 FKP917560:FKS917560 FUL917560:FUO917560 GEH917560:GEK917560 GOD917560:GOG917560 GXZ917560:GYC917560 HHV917560:HHY917560 HRR917560:HRU917560 IBN917560:IBQ917560 ILJ917560:ILM917560 IVF917560:IVI917560 JFB917560:JFE917560 JOX917560:JPA917560 JYT917560:JYW917560 KIP917560:KIS917560 KSL917560:KSO917560 LCH917560:LCK917560 LMD917560:LMG917560 LVZ917560:LWC917560 MFV917560:MFY917560 MPR917560:MPU917560 MZN917560:MZQ917560 NJJ917560:NJM917560 NTF917560:NTI917560 ODB917560:ODE917560 OMX917560:ONA917560 OWT917560:OWW917560 PGP917560:PGS917560 PQL917560:PQO917560 QAH917560:QAK917560 QKD917560:QKG917560 QTZ917560:QUC917560 RDV917560:RDY917560 RNR917560:RNU917560 RXN917560:RXQ917560 SHJ917560:SHM917560 SRF917560:SRI917560 TBB917560:TBE917560 TKX917560:TLA917560 TUT917560:TUW917560 UEP917560:UES917560 UOL917560:UOO917560 UYH917560:UYK917560 VID917560:VIG917560 VRZ917560:VSC917560 WBV917560:WBY917560 WLR917560:WLU917560 WVN917560:WVQ917560 F983096:I983096 JB983096:JE983096 SX983096:TA983096 ACT983096:ACW983096 AMP983096:AMS983096 AWL983096:AWO983096 BGH983096:BGK983096 BQD983096:BQG983096 BZZ983096:CAC983096 CJV983096:CJY983096 CTR983096:CTU983096 DDN983096:DDQ983096 DNJ983096:DNM983096 DXF983096:DXI983096 EHB983096:EHE983096 EQX983096:ERA983096 FAT983096:FAW983096 FKP983096:FKS983096 FUL983096:FUO983096 GEH983096:GEK983096 GOD983096:GOG983096 GXZ983096:GYC983096 HHV983096:HHY983096 HRR983096:HRU983096 IBN983096:IBQ983096 ILJ983096:ILM983096 IVF983096:IVI983096 JFB983096:JFE983096 JOX983096:JPA983096 JYT983096:JYW983096 KIP983096:KIS983096 KSL983096:KSO983096 LCH983096:LCK983096 LMD983096:LMG983096 LVZ983096:LWC983096 MFV983096:MFY983096 MPR983096:MPU983096 MZN983096:MZQ983096 NJJ983096:NJM983096 NTF983096:NTI983096 ODB983096:ODE983096 OMX983096:ONA983096 OWT983096:OWW983096 PGP983096:PGS983096 PQL983096:PQO983096 QAH983096:QAK983096 QKD983096:QKG983096 QTZ983096:QUC983096 RDV983096:RDY983096 RNR983096:RNU983096 RXN983096:RXQ983096 SHJ983096:SHM983096 SRF983096:SRI983096 TBB983096:TBE983096 TKX983096:TLA983096 TUT983096:TUW983096 UEP983096:UES983096 UOL983096:UOO983096 UYH983096:UYK983096 VID983096:VIG983096 VRZ983096:VSC983096 WBV983096:WBY983096 WLR983096:WLU983096 WVN983096:WVQ983096 WVP983089 JB19:JB44 SX19:SX44 ACT19:ACT44 AMP19:AMP44 AWL19:AWL44 BGH19:BGH44 BQD19:BQD44 BZZ19:BZZ44 CJV19:CJV44 CTR19:CTR44 DDN19:DDN44 DNJ19:DNJ44 DXF19:DXF44 EHB19:EHB44 EQX19:EQX44 FAT19:FAT44 FKP19:FKP44 FUL19:FUL44 GEH19:GEH44 GOD19:GOD44 GXZ19:GXZ44 HHV19:HHV44 HRR19:HRR44 IBN19:IBN44 ILJ19:ILJ44 IVF19:IVF44 JFB19:JFB44 JOX19:JOX44 JYT19:JYT44 KIP19:KIP44 KSL19:KSL44 LCH19:LCH44 LMD19:LMD44 LVZ19:LVZ44 MFV19:MFV44 MPR19:MPR44 MZN19:MZN44 NJJ19:NJJ44 NTF19:NTF44 ODB19:ODB44 OMX19:OMX44 OWT19:OWT44 PGP19:PGP44 PQL19:PQL44 QAH19:QAH44 QKD19:QKD44 QTZ19:QTZ44 RDV19:RDV44 RNR19:RNR44 RXN19:RXN44 SHJ19:SHJ44 SRF19:SRF44 TBB19:TBB44 TKX19:TKX44 TUT19:TUT44 UEP19:UEP44 UOL19:UOL44 UYH19:UYH44 VID19:VID44 VRZ19:VRZ44 WBV19:WBV44 WLR19:WLR44 WVN19:WVN44 F65553:F65578 JB65553:JB65578 SX65553:SX65578 ACT65553:ACT65578 AMP65553:AMP65578 AWL65553:AWL65578 BGH65553:BGH65578 BQD65553:BQD65578 BZZ65553:BZZ65578 CJV65553:CJV65578 CTR65553:CTR65578 DDN65553:DDN65578 DNJ65553:DNJ65578 DXF65553:DXF65578 EHB65553:EHB65578 EQX65553:EQX65578 FAT65553:FAT65578 FKP65553:FKP65578 FUL65553:FUL65578 GEH65553:GEH65578 GOD65553:GOD65578 GXZ65553:GXZ65578 HHV65553:HHV65578 HRR65553:HRR65578 IBN65553:IBN65578 ILJ65553:ILJ65578 IVF65553:IVF65578 JFB65553:JFB65578 JOX65553:JOX65578 JYT65553:JYT65578 KIP65553:KIP65578 KSL65553:KSL65578 LCH65553:LCH65578 LMD65553:LMD65578 LVZ65553:LVZ65578 MFV65553:MFV65578 MPR65553:MPR65578 MZN65553:MZN65578 NJJ65553:NJJ65578 NTF65553:NTF65578 ODB65553:ODB65578 OMX65553:OMX65578 OWT65553:OWT65578 PGP65553:PGP65578 PQL65553:PQL65578 QAH65553:QAH65578 QKD65553:QKD65578 QTZ65553:QTZ65578 RDV65553:RDV65578 RNR65553:RNR65578 RXN65553:RXN65578 SHJ65553:SHJ65578 SRF65553:SRF65578 TBB65553:TBB65578 TKX65553:TKX65578 TUT65553:TUT65578 UEP65553:UEP65578 UOL65553:UOL65578 UYH65553:UYH65578 VID65553:VID65578 VRZ65553:VRZ65578 WBV65553:WBV65578 WLR65553:WLR65578 WVN65553:WVN65578 F131089:F131114 JB131089:JB131114 SX131089:SX131114 ACT131089:ACT131114 AMP131089:AMP131114 AWL131089:AWL131114 BGH131089:BGH131114 BQD131089:BQD131114 BZZ131089:BZZ131114 CJV131089:CJV131114 CTR131089:CTR131114 DDN131089:DDN131114 DNJ131089:DNJ131114 DXF131089:DXF131114 EHB131089:EHB131114 EQX131089:EQX131114 FAT131089:FAT131114 FKP131089:FKP131114 FUL131089:FUL131114 GEH131089:GEH131114 GOD131089:GOD131114 GXZ131089:GXZ131114 HHV131089:HHV131114 HRR131089:HRR131114 IBN131089:IBN131114 ILJ131089:ILJ131114 IVF131089:IVF131114 JFB131089:JFB131114 JOX131089:JOX131114 JYT131089:JYT131114 KIP131089:KIP131114 KSL131089:KSL131114 LCH131089:LCH131114 LMD131089:LMD131114 LVZ131089:LVZ131114 MFV131089:MFV131114 MPR131089:MPR131114 MZN131089:MZN131114 NJJ131089:NJJ131114 NTF131089:NTF131114 ODB131089:ODB131114 OMX131089:OMX131114 OWT131089:OWT131114 PGP131089:PGP131114 PQL131089:PQL131114 QAH131089:QAH131114 QKD131089:QKD131114 QTZ131089:QTZ131114 RDV131089:RDV131114 RNR131089:RNR131114 RXN131089:RXN131114 SHJ131089:SHJ131114 SRF131089:SRF131114 TBB131089:TBB131114 TKX131089:TKX131114 TUT131089:TUT131114 UEP131089:UEP131114 UOL131089:UOL131114 UYH131089:UYH131114 VID131089:VID131114 VRZ131089:VRZ131114 WBV131089:WBV131114 WLR131089:WLR131114 WVN131089:WVN131114 F196625:F196650 JB196625:JB196650 SX196625:SX196650 ACT196625:ACT196650 AMP196625:AMP196650 AWL196625:AWL196650 BGH196625:BGH196650 BQD196625:BQD196650 BZZ196625:BZZ196650 CJV196625:CJV196650 CTR196625:CTR196650 DDN196625:DDN196650 DNJ196625:DNJ196650 DXF196625:DXF196650 EHB196625:EHB196650 EQX196625:EQX196650 FAT196625:FAT196650 FKP196625:FKP196650 FUL196625:FUL196650 GEH196625:GEH196650 GOD196625:GOD196650 GXZ196625:GXZ196650 HHV196625:HHV196650 HRR196625:HRR196650 IBN196625:IBN196650 ILJ196625:ILJ196650 IVF196625:IVF196650 JFB196625:JFB196650 JOX196625:JOX196650 JYT196625:JYT196650 KIP196625:KIP196650 KSL196625:KSL196650 LCH196625:LCH196650 LMD196625:LMD196650 LVZ196625:LVZ196650 MFV196625:MFV196650 MPR196625:MPR196650 MZN196625:MZN196650 NJJ196625:NJJ196650 NTF196625:NTF196650 ODB196625:ODB196650 OMX196625:OMX196650 OWT196625:OWT196650 PGP196625:PGP196650 PQL196625:PQL196650 QAH196625:QAH196650 QKD196625:QKD196650 QTZ196625:QTZ196650 RDV196625:RDV196650 RNR196625:RNR196650 RXN196625:RXN196650 SHJ196625:SHJ196650 SRF196625:SRF196650 TBB196625:TBB196650 TKX196625:TKX196650 TUT196625:TUT196650 UEP196625:UEP196650 UOL196625:UOL196650 UYH196625:UYH196650 VID196625:VID196650 VRZ196625:VRZ196650 WBV196625:WBV196650 WLR196625:WLR196650 WVN196625:WVN196650 F262161:F262186 JB262161:JB262186 SX262161:SX262186 ACT262161:ACT262186 AMP262161:AMP262186 AWL262161:AWL262186 BGH262161:BGH262186 BQD262161:BQD262186 BZZ262161:BZZ262186 CJV262161:CJV262186 CTR262161:CTR262186 DDN262161:DDN262186 DNJ262161:DNJ262186 DXF262161:DXF262186 EHB262161:EHB262186 EQX262161:EQX262186 FAT262161:FAT262186 FKP262161:FKP262186 FUL262161:FUL262186 GEH262161:GEH262186 GOD262161:GOD262186 GXZ262161:GXZ262186 HHV262161:HHV262186 HRR262161:HRR262186 IBN262161:IBN262186 ILJ262161:ILJ262186 IVF262161:IVF262186 JFB262161:JFB262186 JOX262161:JOX262186 JYT262161:JYT262186 KIP262161:KIP262186 KSL262161:KSL262186 LCH262161:LCH262186 LMD262161:LMD262186 LVZ262161:LVZ262186 MFV262161:MFV262186 MPR262161:MPR262186 MZN262161:MZN262186 NJJ262161:NJJ262186 NTF262161:NTF262186 ODB262161:ODB262186 OMX262161:OMX262186 OWT262161:OWT262186 PGP262161:PGP262186 PQL262161:PQL262186 QAH262161:QAH262186 QKD262161:QKD262186 QTZ262161:QTZ262186 RDV262161:RDV262186 RNR262161:RNR262186 RXN262161:RXN262186 SHJ262161:SHJ262186 SRF262161:SRF262186 TBB262161:TBB262186 TKX262161:TKX262186 TUT262161:TUT262186 UEP262161:UEP262186 UOL262161:UOL262186 UYH262161:UYH262186 VID262161:VID262186 VRZ262161:VRZ262186 WBV262161:WBV262186 WLR262161:WLR262186 WVN262161:WVN262186 F327697:F327722 JB327697:JB327722 SX327697:SX327722 ACT327697:ACT327722 AMP327697:AMP327722 AWL327697:AWL327722 BGH327697:BGH327722 BQD327697:BQD327722 BZZ327697:BZZ327722 CJV327697:CJV327722 CTR327697:CTR327722 DDN327697:DDN327722 DNJ327697:DNJ327722 DXF327697:DXF327722 EHB327697:EHB327722 EQX327697:EQX327722 FAT327697:FAT327722 FKP327697:FKP327722 FUL327697:FUL327722 GEH327697:GEH327722 GOD327697:GOD327722 GXZ327697:GXZ327722 HHV327697:HHV327722 HRR327697:HRR327722 IBN327697:IBN327722 ILJ327697:ILJ327722 IVF327697:IVF327722 JFB327697:JFB327722 JOX327697:JOX327722 JYT327697:JYT327722 KIP327697:KIP327722 KSL327697:KSL327722 LCH327697:LCH327722 LMD327697:LMD327722 LVZ327697:LVZ327722 MFV327697:MFV327722 MPR327697:MPR327722 MZN327697:MZN327722 NJJ327697:NJJ327722 NTF327697:NTF327722 ODB327697:ODB327722 OMX327697:OMX327722 OWT327697:OWT327722 PGP327697:PGP327722 PQL327697:PQL327722 QAH327697:QAH327722 QKD327697:QKD327722 QTZ327697:QTZ327722 RDV327697:RDV327722 RNR327697:RNR327722 RXN327697:RXN327722 SHJ327697:SHJ327722 SRF327697:SRF327722 TBB327697:TBB327722 TKX327697:TKX327722 TUT327697:TUT327722 UEP327697:UEP327722 UOL327697:UOL327722 UYH327697:UYH327722 VID327697:VID327722 VRZ327697:VRZ327722 WBV327697:WBV327722 WLR327697:WLR327722 WVN327697:WVN327722 F393233:F393258 JB393233:JB393258 SX393233:SX393258 ACT393233:ACT393258 AMP393233:AMP393258 AWL393233:AWL393258 BGH393233:BGH393258 BQD393233:BQD393258 BZZ393233:BZZ393258 CJV393233:CJV393258 CTR393233:CTR393258 DDN393233:DDN393258 DNJ393233:DNJ393258 DXF393233:DXF393258 EHB393233:EHB393258 EQX393233:EQX393258 FAT393233:FAT393258 FKP393233:FKP393258 FUL393233:FUL393258 GEH393233:GEH393258 GOD393233:GOD393258 GXZ393233:GXZ393258 HHV393233:HHV393258 HRR393233:HRR393258 IBN393233:IBN393258 ILJ393233:ILJ393258 IVF393233:IVF393258 JFB393233:JFB393258 JOX393233:JOX393258 JYT393233:JYT393258 KIP393233:KIP393258 KSL393233:KSL393258 LCH393233:LCH393258 LMD393233:LMD393258 LVZ393233:LVZ393258 MFV393233:MFV393258 MPR393233:MPR393258 MZN393233:MZN393258 NJJ393233:NJJ393258 NTF393233:NTF393258 ODB393233:ODB393258 OMX393233:OMX393258 OWT393233:OWT393258 PGP393233:PGP393258 PQL393233:PQL393258 QAH393233:QAH393258 QKD393233:QKD393258 QTZ393233:QTZ393258 RDV393233:RDV393258 RNR393233:RNR393258 RXN393233:RXN393258 SHJ393233:SHJ393258 SRF393233:SRF393258 TBB393233:TBB393258 TKX393233:TKX393258 TUT393233:TUT393258 UEP393233:UEP393258 UOL393233:UOL393258 UYH393233:UYH393258 VID393233:VID393258 VRZ393233:VRZ393258 WBV393233:WBV393258 WLR393233:WLR393258 WVN393233:WVN393258 F458769:F458794 JB458769:JB458794 SX458769:SX458794 ACT458769:ACT458794 AMP458769:AMP458794 AWL458769:AWL458794 BGH458769:BGH458794 BQD458769:BQD458794 BZZ458769:BZZ458794 CJV458769:CJV458794 CTR458769:CTR458794 DDN458769:DDN458794 DNJ458769:DNJ458794 DXF458769:DXF458794 EHB458769:EHB458794 EQX458769:EQX458794 FAT458769:FAT458794 FKP458769:FKP458794 FUL458769:FUL458794 GEH458769:GEH458794 GOD458769:GOD458794 GXZ458769:GXZ458794 HHV458769:HHV458794 HRR458769:HRR458794 IBN458769:IBN458794 ILJ458769:ILJ458794 IVF458769:IVF458794 JFB458769:JFB458794 JOX458769:JOX458794 JYT458769:JYT458794 KIP458769:KIP458794 KSL458769:KSL458794 LCH458769:LCH458794 LMD458769:LMD458794 LVZ458769:LVZ458794 MFV458769:MFV458794 MPR458769:MPR458794 MZN458769:MZN458794 NJJ458769:NJJ458794 NTF458769:NTF458794 ODB458769:ODB458794 OMX458769:OMX458794 OWT458769:OWT458794 PGP458769:PGP458794 PQL458769:PQL458794 QAH458769:QAH458794 QKD458769:QKD458794 QTZ458769:QTZ458794 RDV458769:RDV458794 RNR458769:RNR458794 RXN458769:RXN458794 SHJ458769:SHJ458794 SRF458769:SRF458794 TBB458769:TBB458794 TKX458769:TKX458794 TUT458769:TUT458794 UEP458769:UEP458794 UOL458769:UOL458794 UYH458769:UYH458794 VID458769:VID458794 VRZ458769:VRZ458794 WBV458769:WBV458794 WLR458769:WLR458794 WVN458769:WVN458794 F524305:F524330 JB524305:JB524330 SX524305:SX524330 ACT524305:ACT524330 AMP524305:AMP524330 AWL524305:AWL524330 BGH524305:BGH524330 BQD524305:BQD524330 BZZ524305:BZZ524330 CJV524305:CJV524330 CTR524305:CTR524330 DDN524305:DDN524330 DNJ524305:DNJ524330 DXF524305:DXF524330 EHB524305:EHB524330 EQX524305:EQX524330 FAT524305:FAT524330 FKP524305:FKP524330 FUL524305:FUL524330 GEH524305:GEH524330 GOD524305:GOD524330 GXZ524305:GXZ524330 HHV524305:HHV524330 HRR524305:HRR524330 IBN524305:IBN524330 ILJ524305:ILJ524330 IVF524305:IVF524330 JFB524305:JFB524330 JOX524305:JOX524330 JYT524305:JYT524330 KIP524305:KIP524330 KSL524305:KSL524330 LCH524305:LCH524330 LMD524305:LMD524330 LVZ524305:LVZ524330 MFV524305:MFV524330 MPR524305:MPR524330 MZN524305:MZN524330 NJJ524305:NJJ524330 NTF524305:NTF524330 ODB524305:ODB524330 OMX524305:OMX524330 OWT524305:OWT524330 PGP524305:PGP524330 PQL524305:PQL524330 QAH524305:QAH524330 QKD524305:QKD524330 QTZ524305:QTZ524330 RDV524305:RDV524330 RNR524305:RNR524330 RXN524305:RXN524330 SHJ524305:SHJ524330 SRF524305:SRF524330 TBB524305:TBB524330 TKX524305:TKX524330 TUT524305:TUT524330 UEP524305:UEP524330 UOL524305:UOL524330 UYH524305:UYH524330 VID524305:VID524330 VRZ524305:VRZ524330 WBV524305:WBV524330 WLR524305:WLR524330 WVN524305:WVN524330 F589841:F589866 JB589841:JB589866 SX589841:SX589866 ACT589841:ACT589866 AMP589841:AMP589866 AWL589841:AWL589866 BGH589841:BGH589866 BQD589841:BQD589866 BZZ589841:BZZ589866 CJV589841:CJV589866 CTR589841:CTR589866 DDN589841:DDN589866 DNJ589841:DNJ589866 DXF589841:DXF589866 EHB589841:EHB589866 EQX589841:EQX589866 FAT589841:FAT589866 FKP589841:FKP589866 FUL589841:FUL589866 GEH589841:GEH589866 GOD589841:GOD589866 GXZ589841:GXZ589866 HHV589841:HHV589866 HRR589841:HRR589866 IBN589841:IBN589866 ILJ589841:ILJ589866 IVF589841:IVF589866 JFB589841:JFB589866 JOX589841:JOX589866 JYT589841:JYT589866 KIP589841:KIP589866 KSL589841:KSL589866 LCH589841:LCH589866 LMD589841:LMD589866 LVZ589841:LVZ589866 MFV589841:MFV589866 MPR589841:MPR589866 MZN589841:MZN589866 NJJ589841:NJJ589866 NTF589841:NTF589866 ODB589841:ODB589866 OMX589841:OMX589866 OWT589841:OWT589866 PGP589841:PGP589866 PQL589841:PQL589866 QAH589841:QAH589866 QKD589841:QKD589866 QTZ589841:QTZ589866 RDV589841:RDV589866 RNR589841:RNR589866 RXN589841:RXN589866 SHJ589841:SHJ589866 SRF589841:SRF589866 TBB589841:TBB589866 TKX589841:TKX589866 TUT589841:TUT589866 UEP589841:UEP589866 UOL589841:UOL589866 UYH589841:UYH589866 VID589841:VID589866 VRZ589841:VRZ589866 WBV589841:WBV589866 WLR589841:WLR589866 WVN589841:WVN589866 F655377:F655402 JB655377:JB655402 SX655377:SX655402 ACT655377:ACT655402 AMP655377:AMP655402 AWL655377:AWL655402 BGH655377:BGH655402 BQD655377:BQD655402 BZZ655377:BZZ655402 CJV655377:CJV655402 CTR655377:CTR655402 DDN655377:DDN655402 DNJ655377:DNJ655402 DXF655377:DXF655402 EHB655377:EHB655402 EQX655377:EQX655402 FAT655377:FAT655402 FKP655377:FKP655402 FUL655377:FUL655402 GEH655377:GEH655402 GOD655377:GOD655402 GXZ655377:GXZ655402 HHV655377:HHV655402 HRR655377:HRR655402 IBN655377:IBN655402 ILJ655377:ILJ655402 IVF655377:IVF655402 JFB655377:JFB655402 JOX655377:JOX655402 JYT655377:JYT655402 KIP655377:KIP655402 KSL655377:KSL655402 LCH655377:LCH655402 LMD655377:LMD655402 LVZ655377:LVZ655402 MFV655377:MFV655402 MPR655377:MPR655402 MZN655377:MZN655402 NJJ655377:NJJ655402 NTF655377:NTF655402 ODB655377:ODB655402 OMX655377:OMX655402 OWT655377:OWT655402 PGP655377:PGP655402 PQL655377:PQL655402 QAH655377:QAH655402 QKD655377:QKD655402 QTZ655377:QTZ655402 RDV655377:RDV655402 RNR655377:RNR655402 RXN655377:RXN655402 SHJ655377:SHJ655402 SRF655377:SRF655402 TBB655377:TBB655402 TKX655377:TKX655402 TUT655377:TUT655402 UEP655377:UEP655402 UOL655377:UOL655402 UYH655377:UYH655402 VID655377:VID655402 VRZ655377:VRZ655402 WBV655377:WBV655402 WLR655377:WLR655402 WVN655377:WVN655402 F720913:F720938 JB720913:JB720938 SX720913:SX720938 ACT720913:ACT720938 AMP720913:AMP720938 AWL720913:AWL720938 BGH720913:BGH720938 BQD720913:BQD720938 BZZ720913:BZZ720938 CJV720913:CJV720938 CTR720913:CTR720938 DDN720913:DDN720938 DNJ720913:DNJ720938 DXF720913:DXF720938 EHB720913:EHB720938 EQX720913:EQX720938 FAT720913:FAT720938 FKP720913:FKP720938 FUL720913:FUL720938 GEH720913:GEH720938 GOD720913:GOD720938 GXZ720913:GXZ720938 HHV720913:HHV720938 HRR720913:HRR720938 IBN720913:IBN720938 ILJ720913:ILJ720938 IVF720913:IVF720938 JFB720913:JFB720938 JOX720913:JOX720938 JYT720913:JYT720938 KIP720913:KIP720938 KSL720913:KSL720938 LCH720913:LCH720938 LMD720913:LMD720938 LVZ720913:LVZ720938 MFV720913:MFV720938 MPR720913:MPR720938 MZN720913:MZN720938 NJJ720913:NJJ720938 NTF720913:NTF720938 ODB720913:ODB720938 OMX720913:OMX720938 OWT720913:OWT720938 PGP720913:PGP720938 PQL720913:PQL720938 QAH720913:QAH720938 QKD720913:QKD720938 QTZ720913:QTZ720938 RDV720913:RDV720938 RNR720913:RNR720938 RXN720913:RXN720938 SHJ720913:SHJ720938 SRF720913:SRF720938 TBB720913:TBB720938 TKX720913:TKX720938 TUT720913:TUT720938 UEP720913:UEP720938 UOL720913:UOL720938 UYH720913:UYH720938 VID720913:VID720938 VRZ720913:VRZ720938 WBV720913:WBV720938 WLR720913:WLR720938 WVN720913:WVN720938 F786449:F786474 JB786449:JB786474 SX786449:SX786474 ACT786449:ACT786474 AMP786449:AMP786474 AWL786449:AWL786474 BGH786449:BGH786474 BQD786449:BQD786474 BZZ786449:BZZ786474 CJV786449:CJV786474 CTR786449:CTR786474 DDN786449:DDN786474 DNJ786449:DNJ786474 DXF786449:DXF786474 EHB786449:EHB786474 EQX786449:EQX786474 FAT786449:FAT786474 FKP786449:FKP786474 FUL786449:FUL786474 GEH786449:GEH786474 GOD786449:GOD786474 GXZ786449:GXZ786474 HHV786449:HHV786474 HRR786449:HRR786474 IBN786449:IBN786474 ILJ786449:ILJ786474 IVF786449:IVF786474 JFB786449:JFB786474 JOX786449:JOX786474 JYT786449:JYT786474 KIP786449:KIP786474 KSL786449:KSL786474 LCH786449:LCH786474 LMD786449:LMD786474 LVZ786449:LVZ786474 MFV786449:MFV786474 MPR786449:MPR786474 MZN786449:MZN786474 NJJ786449:NJJ786474 NTF786449:NTF786474 ODB786449:ODB786474 OMX786449:OMX786474 OWT786449:OWT786474 PGP786449:PGP786474 PQL786449:PQL786474 QAH786449:QAH786474 QKD786449:QKD786474 QTZ786449:QTZ786474 RDV786449:RDV786474 RNR786449:RNR786474 RXN786449:RXN786474 SHJ786449:SHJ786474 SRF786449:SRF786474 TBB786449:TBB786474 TKX786449:TKX786474 TUT786449:TUT786474 UEP786449:UEP786474 UOL786449:UOL786474 UYH786449:UYH786474 VID786449:VID786474 VRZ786449:VRZ786474 WBV786449:WBV786474 WLR786449:WLR786474 WVN786449:WVN786474 F851985:F852010 JB851985:JB852010 SX851985:SX852010 ACT851985:ACT852010 AMP851985:AMP852010 AWL851985:AWL852010 BGH851985:BGH852010 BQD851985:BQD852010 BZZ851985:BZZ852010 CJV851985:CJV852010 CTR851985:CTR852010 DDN851985:DDN852010 DNJ851985:DNJ852010 DXF851985:DXF852010 EHB851985:EHB852010 EQX851985:EQX852010 FAT851985:FAT852010 FKP851985:FKP852010 FUL851985:FUL852010 GEH851985:GEH852010 GOD851985:GOD852010 GXZ851985:GXZ852010 HHV851985:HHV852010 HRR851985:HRR852010 IBN851985:IBN852010 ILJ851985:ILJ852010 IVF851985:IVF852010 JFB851985:JFB852010 JOX851985:JOX852010 JYT851985:JYT852010 KIP851985:KIP852010 KSL851985:KSL852010 LCH851985:LCH852010 LMD851985:LMD852010 LVZ851985:LVZ852010 MFV851985:MFV852010 MPR851985:MPR852010 MZN851985:MZN852010 NJJ851985:NJJ852010 NTF851985:NTF852010 ODB851985:ODB852010 OMX851985:OMX852010 OWT851985:OWT852010 PGP851985:PGP852010 PQL851985:PQL852010 QAH851985:QAH852010 QKD851985:QKD852010 QTZ851985:QTZ852010 RDV851985:RDV852010 RNR851985:RNR852010 RXN851985:RXN852010 SHJ851985:SHJ852010 SRF851985:SRF852010 TBB851985:TBB852010 TKX851985:TKX852010 TUT851985:TUT852010 UEP851985:UEP852010 UOL851985:UOL852010 UYH851985:UYH852010 VID851985:VID852010 VRZ851985:VRZ852010 WBV851985:WBV852010 WLR851985:WLR852010 WVN851985:WVN852010 F917521:F917546 JB917521:JB917546 SX917521:SX917546 ACT917521:ACT917546 AMP917521:AMP917546 AWL917521:AWL917546 BGH917521:BGH917546 BQD917521:BQD917546 BZZ917521:BZZ917546 CJV917521:CJV917546 CTR917521:CTR917546 DDN917521:DDN917546 DNJ917521:DNJ917546 DXF917521:DXF917546 EHB917521:EHB917546 EQX917521:EQX917546 FAT917521:FAT917546 FKP917521:FKP917546 FUL917521:FUL917546 GEH917521:GEH917546 GOD917521:GOD917546 GXZ917521:GXZ917546 HHV917521:HHV917546 HRR917521:HRR917546 IBN917521:IBN917546 ILJ917521:ILJ917546 IVF917521:IVF917546 JFB917521:JFB917546 JOX917521:JOX917546 JYT917521:JYT917546 KIP917521:KIP917546 KSL917521:KSL917546 LCH917521:LCH917546 LMD917521:LMD917546 LVZ917521:LVZ917546 MFV917521:MFV917546 MPR917521:MPR917546 MZN917521:MZN917546 NJJ917521:NJJ917546 NTF917521:NTF917546 ODB917521:ODB917546 OMX917521:OMX917546 OWT917521:OWT917546 PGP917521:PGP917546 PQL917521:PQL917546 QAH917521:QAH917546 QKD917521:QKD917546 QTZ917521:QTZ917546 RDV917521:RDV917546 RNR917521:RNR917546 RXN917521:RXN917546 SHJ917521:SHJ917546 SRF917521:SRF917546 TBB917521:TBB917546 TKX917521:TKX917546 TUT917521:TUT917546 UEP917521:UEP917546 UOL917521:UOL917546 UYH917521:UYH917546 VID917521:VID917546 VRZ917521:VRZ917546 WBV917521:WBV917546 WLR917521:WLR917546 WVN917521:WVN917546 F983057:F983082 JB983057:JB983082 SX983057:SX983082 ACT983057:ACT983082 AMP983057:AMP983082 AWL983057:AWL983082 BGH983057:BGH983082 BQD983057:BQD983082 BZZ983057:BZZ983082 CJV983057:CJV983082 CTR983057:CTR983082 DDN983057:DDN983082 DNJ983057:DNJ983082 DXF983057:DXF983082 EHB983057:EHB983082 EQX983057:EQX983082 FAT983057:FAT983082 FKP983057:FKP983082 FUL983057:FUL983082 GEH983057:GEH983082 GOD983057:GOD983082 GXZ983057:GXZ983082 HHV983057:HHV983082 HRR983057:HRR983082 IBN983057:IBN983082 ILJ983057:ILJ983082 IVF983057:IVF983082 JFB983057:JFB983082 JOX983057:JOX983082 JYT983057:JYT983082 KIP983057:KIP983082 KSL983057:KSL983082 LCH983057:LCH983082 LMD983057:LMD983082 LVZ983057:LVZ983082 MFV983057:MFV983082 MPR983057:MPR983082 MZN983057:MZN983082 NJJ983057:NJJ983082 NTF983057:NTF983082 ODB983057:ODB983082 OMX983057:OMX983082 OWT983057:OWT983082 PGP983057:PGP983082 PQL983057:PQL983082 QAH983057:QAH983082 QKD983057:QKD983082 QTZ983057:QTZ983082 RDV983057:RDV983082 RNR983057:RNR983082 RXN983057:RXN983082 SHJ983057:SHJ983082 SRF983057:SRF983082 TBB983057:TBB983082 TKX983057:TKX983082 TUT983057:TUT983082 UEP983057:UEP983082 UOL983057:UOL983082 UYH983057:UYH983082 VID983057:VID983082 VRZ983057:VRZ983082 WBV983057:WBV983082 WLR983057:WLR983082 WVN983057:WVN983082 JB45:JE45 SX45:TA45 ACT45:ACW45 AMP45:AMS45 AWL45:AWO45 BGH45:BGK45 BQD45:BQG45 BZZ45:CAC45 CJV45:CJY45 CTR45:CTU45 DDN45:DDQ45 DNJ45:DNM45 DXF45:DXI45 EHB45:EHE45 EQX45:ERA45 FAT45:FAW45 FKP45:FKS45 FUL45:FUO45 GEH45:GEK45 GOD45:GOG45 GXZ45:GYC45 HHV45:HHY45 HRR45:HRU45 IBN45:IBQ45 ILJ45:ILM45 IVF45:IVI45 JFB45:JFE45 JOX45:JPA45 JYT45:JYW45 KIP45:KIS45 KSL45:KSO45 LCH45:LCK45 LMD45:LMG45 LVZ45:LWC45 MFV45:MFY45 MPR45:MPU45 MZN45:MZQ45 NJJ45:NJM45 NTF45:NTI45 ODB45:ODE45 OMX45:ONA45 OWT45:OWW45 PGP45:PGS45 PQL45:PQO45 QAH45:QAK45 QKD45:QKG45 QTZ45:QUC45 RDV45:RDY45 RNR45:RNU45 RXN45:RXQ45 SHJ45:SHM45 SRF45:SRI45 TBB45:TBE45 TKX45:TLA45 TUT45:TUW45 UEP45:UES45 UOL45:UOO45 UYH45:UYK45 VID45:VIG45 VRZ45:VSC45 WBV45:WBY45 WLR45:WLU45 WVN45:WVQ45 F65579:I65579 JB65579:JE65579 SX65579:TA65579 ACT65579:ACW65579 AMP65579:AMS65579 AWL65579:AWO65579 BGH65579:BGK65579 BQD65579:BQG65579 BZZ65579:CAC65579 CJV65579:CJY65579 CTR65579:CTU65579 DDN65579:DDQ65579 DNJ65579:DNM65579 DXF65579:DXI65579 EHB65579:EHE65579 EQX65579:ERA65579 FAT65579:FAW65579 FKP65579:FKS65579 FUL65579:FUO65579 GEH65579:GEK65579 GOD65579:GOG65579 GXZ65579:GYC65579 HHV65579:HHY65579 HRR65579:HRU65579 IBN65579:IBQ65579 ILJ65579:ILM65579 IVF65579:IVI65579 JFB65579:JFE65579 JOX65579:JPA65579 JYT65579:JYW65579 KIP65579:KIS65579 KSL65579:KSO65579 LCH65579:LCK65579 LMD65579:LMG65579 LVZ65579:LWC65579 MFV65579:MFY65579 MPR65579:MPU65579 MZN65579:MZQ65579 NJJ65579:NJM65579 NTF65579:NTI65579 ODB65579:ODE65579 OMX65579:ONA65579 OWT65579:OWW65579 PGP65579:PGS65579 PQL65579:PQO65579 QAH65579:QAK65579 QKD65579:QKG65579 QTZ65579:QUC65579 RDV65579:RDY65579 RNR65579:RNU65579 RXN65579:RXQ65579 SHJ65579:SHM65579 SRF65579:SRI65579 TBB65579:TBE65579 TKX65579:TLA65579 TUT65579:TUW65579 UEP65579:UES65579 UOL65579:UOO65579 UYH65579:UYK65579 VID65579:VIG65579 VRZ65579:VSC65579 WBV65579:WBY65579 WLR65579:WLU65579 WVN65579:WVQ65579 F131115:I131115 JB131115:JE131115 SX131115:TA131115 ACT131115:ACW131115 AMP131115:AMS131115 AWL131115:AWO131115 BGH131115:BGK131115 BQD131115:BQG131115 BZZ131115:CAC131115 CJV131115:CJY131115 CTR131115:CTU131115 DDN131115:DDQ131115 DNJ131115:DNM131115 DXF131115:DXI131115 EHB131115:EHE131115 EQX131115:ERA131115 FAT131115:FAW131115 FKP131115:FKS131115 FUL131115:FUO131115 GEH131115:GEK131115 GOD131115:GOG131115 GXZ131115:GYC131115 HHV131115:HHY131115 HRR131115:HRU131115 IBN131115:IBQ131115 ILJ131115:ILM131115 IVF131115:IVI131115 JFB131115:JFE131115 JOX131115:JPA131115 JYT131115:JYW131115 KIP131115:KIS131115 KSL131115:KSO131115 LCH131115:LCK131115 LMD131115:LMG131115 LVZ131115:LWC131115 MFV131115:MFY131115 MPR131115:MPU131115 MZN131115:MZQ131115 NJJ131115:NJM131115 NTF131115:NTI131115 ODB131115:ODE131115 OMX131115:ONA131115 OWT131115:OWW131115 PGP131115:PGS131115 PQL131115:PQO131115 QAH131115:QAK131115 QKD131115:QKG131115 QTZ131115:QUC131115 RDV131115:RDY131115 RNR131115:RNU131115 RXN131115:RXQ131115 SHJ131115:SHM131115 SRF131115:SRI131115 TBB131115:TBE131115 TKX131115:TLA131115 TUT131115:TUW131115 UEP131115:UES131115 UOL131115:UOO131115 UYH131115:UYK131115 VID131115:VIG131115 VRZ131115:VSC131115 WBV131115:WBY131115 WLR131115:WLU131115 WVN131115:WVQ131115 F196651:I196651 JB196651:JE196651 SX196651:TA196651 ACT196651:ACW196651 AMP196651:AMS196651 AWL196651:AWO196651 BGH196651:BGK196651 BQD196651:BQG196651 BZZ196651:CAC196651 CJV196651:CJY196651 CTR196651:CTU196651 DDN196651:DDQ196651 DNJ196651:DNM196651 DXF196651:DXI196651 EHB196651:EHE196651 EQX196651:ERA196651 FAT196651:FAW196651 FKP196651:FKS196651 FUL196651:FUO196651 GEH196651:GEK196651 GOD196651:GOG196651 GXZ196651:GYC196651 HHV196651:HHY196651 HRR196651:HRU196651 IBN196651:IBQ196651 ILJ196651:ILM196651 IVF196651:IVI196651 JFB196651:JFE196651 JOX196651:JPA196651 JYT196651:JYW196651 KIP196651:KIS196651 KSL196651:KSO196651 LCH196651:LCK196651 LMD196651:LMG196651 LVZ196651:LWC196651 MFV196651:MFY196651 MPR196651:MPU196651 MZN196651:MZQ196651 NJJ196651:NJM196651 NTF196651:NTI196651 ODB196651:ODE196651 OMX196651:ONA196651 OWT196651:OWW196651 PGP196651:PGS196651 PQL196651:PQO196651 QAH196651:QAK196651 QKD196651:QKG196651 QTZ196651:QUC196651 RDV196651:RDY196651 RNR196651:RNU196651 RXN196651:RXQ196651 SHJ196651:SHM196651 SRF196651:SRI196651 TBB196651:TBE196651 TKX196651:TLA196651 TUT196651:TUW196651 UEP196651:UES196651 UOL196651:UOO196651 UYH196651:UYK196651 VID196651:VIG196651 VRZ196651:VSC196651 WBV196651:WBY196651 WLR196651:WLU196651 WVN196651:WVQ196651 F262187:I262187 JB262187:JE262187 SX262187:TA262187 ACT262187:ACW262187 AMP262187:AMS262187 AWL262187:AWO262187 BGH262187:BGK262187 BQD262187:BQG262187 BZZ262187:CAC262187 CJV262187:CJY262187 CTR262187:CTU262187 DDN262187:DDQ262187 DNJ262187:DNM262187 DXF262187:DXI262187 EHB262187:EHE262187 EQX262187:ERA262187 FAT262187:FAW262187 FKP262187:FKS262187 FUL262187:FUO262187 GEH262187:GEK262187 GOD262187:GOG262187 GXZ262187:GYC262187 HHV262187:HHY262187 HRR262187:HRU262187 IBN262187:IBQ262187 ILJ262187:ILM262187 IVF262187:IVI262187 JFB262187:JFE262187 JOX262187:JPA262187 JYT262187:JYW262187 KIP262187:KIS262187 KSL262187:KSO262187 LCH262187:LCK262187 LMD262187:LMG262187 LVZ262187:LWC262187 MFV262187:MFY262187 MPR262187:MPU262187 MZN262187:MZQ262187 NJJ262187:NJM262187 NTF262187:NTI262187 ODB262187:ODE262187 OMX262187:ONA262187 OWT262187:OWW262187 PGP262187:PGS262187 PQL262187:PQO262187 QAH262187:QAK262187 QKD262187:QKG262187 QTZ262187:QUC262187 RDV262187:RDY262187 RNR262187:RNU262187 RXN262187:RXQ262187 SHJ262187:SHM262187 SRF262187:SRI262187 TBB262187:TBE262187 TKX262187:TLA262187 TUT262187:TUW262187 UEP262187:UES262187 UOL262187:UOO262187 UYH262187:UYK262187 VID262187:VIG262187 VRZ262187:VSC262187 WBV262187:WBY262187 WLR262187:WLU262187 WVN262187:WVQ262187 F327723:I327723 JB327723:JE327723 SX327723:TA327723 ACT327723:ACW327723 AMP327723:AMS327723 AWL327723:AWO327723 BGH327723:BGK327723 BQD327723:BQG327723 BZZ327723:CAC327723 CJV327723:CJY327723 CTR327723:CTU327723 DDN327723:DDQ327723 DNJ327723:DNM327723 DXF327723:DXI327723 EHB327723:EHE327723 EQX327723:ERA327723 FAT327723:FAW327723 FKP327723:FKS327723 FUL327723:FUO327723 GEH327723:GEK327723 GOD327723:GOG327723 GXZ327723:GYC327723 HHV327723:HHY327723 HRR327723:HRU327723 IBN327723:IBQ327723 ILJ327723:ILM327723 IVF327723:IVI327723 JFB327723:JFE327723 JOX327723:JPA327723 JYT327723:JYW327723 KIP327723:KIS327723 KSL327723:KSO327723 LCH327723:LCK327723 LMD327723:LMG327723 LVZ327723:LWC327723 MFV327723:MFY327723 MPR327723:MPU327723 MZN327723:MZQ327723 NJJ327723:NJM327723 NTF327723:NTI327723 ODB327723:ODE327723 OMX327723:ONA327723 OWT327723:OWW327723 PGP327723:PGS327723 PQL327723:PQO327723 QAH327723:QAK327723 QKD327723:QKG327723 QTZ327723:QUC327723 RDV327723:RDY327723 RNR327723:RNU327723 RXN327723:RXQ327723 SHJ327723:SHM327723 SRF327723:SRI327723 TBB327723:TBE327723 TKX327723:TLA327723 TUT327723:TUW327723 UEP327723:UES327723 UOL327723:UOO327723 UYH327723:UYK327723 VID327723:VIG327723 VRZ327723:VSC327723 WBV327723:WBY327723 WLR327723:WLU327723 WVN327723:WVQ327723 F393259:I393259 JB393259:JE393259 SX393259:TA393259 ACT393259:ACW393259 AMP393259:AMS393259 AWL393259:AWO393259 BGH393259:BGK393259 BQD393259:BQG393259 BZZ393259:CAC393259 CJV393259:CJY393259 CTR393259:CTU393259 DDN393259:DDQ393259 DNJ393259:DNM393259 DXF393259:DXI393259 EHB393259:EHE393259 EQX393259:ERA393259 FAT393259:FAW393259 FKP393259:FKS393259 FUL393259:FUO393259 GEH393259:GEK393259 GOD393259:GOG393259 GXZ393259:GYC393259 HHV393259:HHY393259 HRR393259:HRU393259 IBN393259:IBQ393259 ILJ393259:ILM393259 IVF393259:IVI393259 JFB393259:JFE393259 JOX393259:JPA393259 JYT393259:JYW393259 KIP393259:KIS393259 KSL393259:KSO393259 LCH393259:LCK393259 LMD393259:LMG393259 LVZ393259:LWC393259 MFV393259:MFY393259 MPR393259:MPU393259 MZN393259:MZQ393259 NJJ393259:NJM393259 NTF393259:NTI393259 ODB393259:ODE393259 OMX393259:ONA393259 OWT393259:OWW393259 PGP393259:PGS393259 PQL393259:PQO393259 QAH393259:QAK393259 QKD393259:QKG393259 QTZ393259:QUC393259 RDV393259:RDY393259 RNR393259:RNU393259 RXN393259:RXQ393259 SHJ393259:SHM393259 SRF393259:SRI393259 TBB393259:TBE393259 TKX393259:TLA393259 TUT393259:TUW393259 UEP393259:UES393259 UOL393259:UOO393259 UYH393259:UYK393259 VID393259:VIG393259 VRZ393259:VSC393259 WBV393259:WBY393259 WLR393259:WLU393259 WVN393259:WVQ393259 F458795:I458795 JB458795:JE458795 SX458795:TA458795 ACT458795:ACW458795 AMP458795:AMS458795 AWL458795:AWO458795 BGH458795:BGK458795 BQD458795:BQG458795 BZZ458795:CAC458795 CJV458795:CJY458795 CTR458795:CTU458795 DDN458795:DDQ458795 DNJ458795:DNM458795 DXF458795:DXI458795 EHB458795:EHE458795 EQX458795:ERA458795 FAT458795:FAW458795 FKP458795:FKS458795 FUL458795:FUO458795 GEH458795:GEK458795 GOD458795:GOG458795 GXZ458795:GYC458795 HHV458795:HHY458795 HRR458795:HRU458795 IBN458795:IBQ458795 ILJ458795:ILM458795 IVF458795:IVI458795 JFB458795:JFE458795 JOX458795:JPA458795 JYT458795:JYW458795 KIP458795:KIS458795 KSL458795:KSO458795 LCH458795:LCK458795 LMD458795:LMG458795 LVZ458795:LWC458795 MFV458795:MFY458795 MPR458795:MPU458795 MZN458795:MZQ458795 NJJ458795:NJM458795 NTF458795:NTI458795 ODB458795:ODE458795 OMX458795:ONA458795 OWT458795:OWW458795 PGP458795:PGS458795 PQL458795:PQO458795 QAH458795:QAK458795 QKD458795:QKG458795 QTZ458795:QUC458795 RDV458795:RDY458795 RNR458795:RNU458795 RXN458795:RXQ458795 SHJ458795:SHM458795 SRF458795:SRI458795 TBB458795:TBE458795 TKX458795:TLA458795 TUT458795:TUW458795 UEP458795:UES458795 UOL458795:UOO458795 UYH458795:UYK458795 VID458795:VIG458795 VRZ458795:VSC458795 WBV458795:WBY458795 WLR458795:WLU458795 WVN458795:WVQ458795 F524331:I524331 JB524331:JE524331 SX524331:TA524331 ACT524331:ACW524331 AMP524331:AMS524331 AWL524331:AWO524331 BGH524331:BGK524331 BQD524331:BQG524331 BZZ524331:CAC524331 CJV524331:CJY524331 CTR524331:CTU524331 DDN524331:DDQ524331 DNJ524331:DNM524331 DXF524331:DXI524331 EHB524331:EHE524331 EQX524331:ERA524331 FAT524331:FAW524331 FKP524331:FKS524331 FUL524331:FUO524331 GEH524331:GEK524331 GOD524331:GOG524331 GXZ524331:GYC524331 HHV524331:HHY524331 HRR524331:HRU524331 IBN524331:IBQ524331 ILJ524331:ILM524331 IVF524331:IVI524331 JFB524331:JFE524331 JOX524331:JPA524331 JYT524331:JYW524331 KIP524331:KIS524331 KSL524331:KSO524331 LCH524331:LCK524331 LMD524331:LMG524331 LVZ524331:LWC524331 MFV524331:MFY524331 MPR524331:MPU524331 MZN524331:MZQ524331 NJJ524331:NJM524331 NTF524331:NTI524331 ODB524331:ODE524331 OMX524331:ONA524331 OWT524331:OWW524331 PGP524331:PGS524331 PQL524331:PQO524331 QAH524331:QAK524331 QKD524331:QKG524331 QTZ524331:QUC524331 RDV524331:RDY524331 RNR524331:RNU524331 RXN524331:RXQ524331 SHJ524331:SHM524331 SRF524331:SRI524331 TBB524331:TBE524331 TKX524331:TLA524331 TUT524331:TUW524331 UEP524331:UES524331 UOL524331:UOO524331 UYH524331:UYK524331 VID524331:VIG524331 VRZ524331:VSC524331 WBV524331:WBY524331 WLR524331:WLU524331 WVN524331:WVQ524331 F589867:I589867 JB589867:JE589867 SX589867:TA589867 ACT589867:ACW589867 AMP589867:AMS589867 AWL589867:AWO589867 BGH589867:BGK589867 BQD589867:BQG589867 BZZ589867:CAC589867 CJV589867:CJY589867 CTR589867:CTU589867 DDN589867:DDQ589867 DNJ589867:DNM589867 DXF589867:DXI589867 EHB589867:EHE589867 EQX589867:ERA589867 FAT589867:FAW589867 FKP589867:FKS589867 FUL589867:FUO589867 GEH589867:GEK589867 GOD589867:GOG589867 GXZ589867:GYC589867 HHV589867:HHY589867 HRR589867:HRU589867 IBN589867:IBQ589867 ILJ589867:ILM589867 IVF589867:IVI589867 JFB589867:JFE589867 JOX589867:JPA589867 JYT589867:JYW589867 KIP589867:KIS589867 KSL589867:KSO589867 LCH589867:LCK589867 LMD589867:LMG589867 LVZ589867:LWC589867 MFV589867:MFY589867 MPR589867:MPU589867 MZN589867:MZQ589867 NJJ589867:NJM589867 NTF589867:NTI589867 ODB589867:ODE589867 OMX589867:ONA589867 OWT589867:OWW589867 PGP589867:PGS589867 PQL589867:PQO589867 QAH589867:QAK589867 QKD589867:QKG589867 QTZ589867:QUC589867 RDV589867:RDY589867 RNR589867:RNU589867 RXN589867:RXQ589867 SHJ589867:SHM589867 SRF589867:SRI589867 TBB589867:TBE589867 TKX589867:TLA589867 TUT589867:TUW589867 UEP589867:UES589867 UOL589867:UOO589867 UYH589867:UYK589867 VID589867:VIG589867 VRZ589867:VSC589867 WBV589867:WBY589867 WLR589867:WLU589867 WVN589867:WVQ589867 F655403:I655403 JB655403:JE655403 SX655403:TA655403 ACT655403:ACW655403 AMP655403:AMS655403 AWL655403:AWO655403 BGH655403:BGK655403 BQD655403:BQG655403 BZZ655403:CAC655403 CJV655403:CJY655403 CTR655403:CTU655403 DDN655403:DDQ655403 DNJ655403:DNM655403 DXF655403:DXI655403 EHB655403:EHE655403 EQX655403:ERA655403 FAT655403:FAW655403 FKP655403:FKS655403 FUL655403:FUO655403 GEH655403:GEK655403 GOD655403:GOG655403 GXZ655403:GYC655403 HHV655403:HHY655403 HRR655403:HRU655403 IBN655403:IBQ655403 ILJ655403:ILM655403 IVF655403:IVI655403 JFB655403:JFE655403 JOX655403:JPA655403 JYT655403:JYW655403 KIP655403:KIS655403 KSL655403:KSO655403 LCH655403:LCK655403 LMD655403:LMG655403 LVZ655403:LWC655403 MFV655403:MFY655403 MPR655403:MPU655403 MZN655403:MZQ655403 NJJ655403:NJM655403 NTF655403:NTI655403 ODB655403:ODE655403 OMX655403:ONA655403 OWT655403:OWW655403 PGP655403:PGS655403 PQL655403:PQO655403 QAH655403:QAK655403 QKD655403:QKG655403 QTZ655403:QUC655403 RDV655403:RDY655403 RNR655403:RNU655403 RXN655403:RXQ655403 SHJ655403:SHM655403 SRF655403:SRI655403 TBB655403:TBE655403 TKX655403:TLA655403 TUT655403:TUW655403 UEP655403:UES655403 UOL655403:UOO655403 UYH655403:UYK655403 VID655403:VIG655403 VRZ655403:VSC655403 WBV655403:WBY655403 WLR655403:WLU655403 WVN655403:WVQ655403 F720939:I720939 JB720939:JE720939 SX720939:TA720939 ACT720939:ACW720939 AMP720939:AMS720939 AWL720939:AWO720939 BGH720939:BGK720939 BQD720939:BQG720939 BZZ720939:CAC720939 CJV720939:CJY720939 CTR720939:CTU720939 DDN720939:DDQ720939 DNJ720939:DNM720939 DXF720939:DXI720939 EHB720939:EHE720939 EQX720939:ERA720939 FAT720939:FAW720939 FKP720939:FKS720939 FUL720939:FUO720939 GEH720939:GEK720939 GOD720939:GOG720939 GXZ720939:GYC720939 HHV720939:HHY720939 HRR720939:HRU720939 IBN720939:IBQ720939 ILJ720939:ILM720939 IVF720939:IVI720939 JFB720939:JFE720939 JOX720939:JPA720939 JYT720939:JYW720939 KIP720939:KIS720939 KSL720939:KSO720939 LCH720939:LCK720939 LMD720939:LMG720939 LVZ720939:LWC720939 MFV720939:MFY720939 MPR720939:MPU720939 MZN720939:MZQ720939 NJJ720939:NJM720939 NTF720939:NTI720939 ODB720939:ODE720939 OMX720939:ONA720939 OWT720939:OWW720939 PGP720939:PGS720939 PQL720939:PQO720939 QAH720939:QAK720939 QKD720939:QKG720939 QTZ720939:QUC720939 RDV720939:RDY720939 RNR720939:RNU720939 RXN720939:RXQ720939 SHJ720939:SHM720939 SRF720939:SRI720939 TBB720939:TBE720939 TKX720939:TLA720939 TUT720939:TUW720939 UEP720939:UES720939 UOL720939:UOO720939 UYH720939:UYK720939 VID720939:VIG720939 VRZ720939:VSC720939 WBV720939:WBY720939 WLR720939:WLU720939 WVN720939:WVQ720939 F786475:I786475 JB786475:JE786475 SX786475:TA786475 ACT786475:ACW786475 AMP786475:AMS786475 AWL786475:AWO786475 BGH786475:BGK786475 BQD786475:BQG786475 BZZ786475:CAC786475 CJV786475:CJY786475 CTR786475:CTU786475 DDN786475:DDQ786475 DNJ786475:DNM786475 DXF786475:DXI786475 EHB786475:EHE786475 EQX786475:ERA786475 FAT786475:FAW786475 FKP786475:FKS786475 FUL786475:FUO786475 GEH786475:GEK786475 GOD786475:GOG786475 GXZ786475:GYC786475 HHV786475:HHY786475 HRR786475:HRU786475 IBN786475:IBQ786475 ILJ786475:ILM786475 IVF786475:IVI786475 JFB786475:JFE786475 JOX786475:JPA786475 JYT786475:JYW786475 KIP786475:KIS786475 KSL786475:KSO786475 LCH786475:LCK786475 LMD786475:LMG786475 LVZ786475:LWC786475 MFV786475:MFY786475 MPR786475:MPU786475 MZN786475:MZQ786475 NJJ786475:NJM786475 NTF786475:NTI786475 ODB786475:ODE786475 OMX786475:ONA786475 OWT786475:OWW786475 PGP786475:PGS786475 PQL786475:PQO786475 QAH786475:QAK786475 QKD786475:QKG786475 QTZ786475:QUC786475 RDV786475:RDY786475 RNR786475:RNU786475 RXN786475:RXQ786475 SHJ786475:SHM786475 SRF786475:SRI786475 TBB786475:TBE786475 TKX786475:TLA786475 TUT786475:TUW786475 UEP786475:UES786475 UOL786475:UOO786475 UYH786475:UYK786475 VID786475:VIG786475 VRZ786475:VSC786475 WBV786475:WBY786475 WLR786475:WLU786475 WVN786475:WVQ786475 F852011:I852011 JB852011:JE852011 SX852011:TA852011 ACT852011:ACW852011 AMP852011:AMS852011 AWL852011:AWO852011 BGH852011:BGK852011 BQD852011:BQG852011 BZZ852011:CAC852011 CJV852011:CJY852011 CTR852011:CTU852011 DDN852011:DDQ852011 DNJ852011:DNM852011 DXF852011:DXI852011 EHB852011:EHE852011 EQX852011:ERA852011 FAT852011:FAW852011 FKP852011:FKS852011 FUL852011:FUO852011 GEH852011:GEK852011 GOD852011:GOG852011 GXZ852011:GYC852011 HHV852011:HHY852011 HRR852011:HRU852011 IBN852011:IBQ852011 ILJ852011:ILM852011 IVF852011:IVI852011 JFB852011:JFE852011 JOX852011:JPA852011 JYT852011:JYW852011 KIP852011:KIS852011 KSL852011:KSO852011 LCH852011:LCK852011 LMD852011:LMG852011 LVZ852011:LWC852011 MFV852011:MFY852011 MPR852011:MPU852011 MZN852011:MZQ852011 NJJ852011:NJM852011 NTF852011:NTI852011 ODB852011:ODE852011 OMX852011:ONA852011 OWT852011:OWW852011 PGP852011:PGS852011 PQL852011:PQO852011 QAH852011:QAK852011 QKD852011:QKG852011 QTZ852011:QUC852011 RDV852011:RDY852011 RNR852011:RNU852011 RXN852011:RXQ852011 SHJ852011:SHM852011 SRF852011:SRI852011 TBB852011:TBE852011 TKX852011:TLA852011 TUT852011:TUW852011 UEP852011:UES852011 UOL852011:UOO852011 UYH852011:UYK852011 VID852011:VIG852011 VRZ852011:VSC852011 WBV852011:WBY852011 WLR852011:WLU852011 WVN852011:WVQ852011 F917547:I917547 JB917547:JE917547 SX917547:TA917547 ACT917547:ACW917547 AMP917547:AMS917547 AWL917547:AWO917547 BGH917547:BGK917547 BQD917547:BQG917547 BZZ917547:CAC917547 CJV917547:CJY917547 CTR917547:CTU917547 DDN917547:DDQ917547 DNJ917547:DNM917547 DXF917547:DXI917547 EHB917547:EHE917547 EQX917547:ERA917547 FAT917547:FAW917547 FKP917547:FKS917547 FUL917547:FUO917547 GEH917547:GEK917547 GOD917547:GOG917547 GXZ917547:GYC917547 HHV917547:HHY917547 HRR917547:HRU917547 IBN917547:IBQ917547 ILJ917547:ILM917547 IVF917547:IVI917547 JFB917547:JFE917547 JOX917547:JPA917547 JYT917547:JYW917547 KIP917547:KIS917547 KSL917547:KSO917547 LCH917547:LCK917547 LMD917547:LMG917547 LVZ917547:LWC917547 MFV917547:MFY917547 MPR917547:MPU917547 MZN917547:MZQ917547 NJJ917547:NJM917547 NTF917547:NTI917547 ODB917547:ODE917547 OMX917547:ONA917547 OWT917547:OWW917547 PGP917547:PGS917547 PQL917547:PQO917547 QAH917547:QAK917547 QKD917547:QKG917547 QTZ917547:QUC917547 RDV917547:RDY917547 RNR917547:RNU917547 RXN917547:RXQ917547 SHJ917547:SHM917547 SRF917547:SRI917547 TBB917547:TBE917547 TKX917547:TLA917547 TUT917547:TUW917547 UEP917547:UES917547 UOL917547:UOO917547 UYH917547:UYK917547 VID917547:VIG917547 VRZ917547:VSC917547 WBV917547:WBY917547 WLR917547:WLU917547 WVN917547:WVQ917547 F983083:I983083 JB983083:JE983083 SX983083:TA983083 ACT983083:ACW983083 AMP983083:AMS983083 AWL983083:AWO983083 BGH983083:BGK983083 BQD983083:BQG983083 BZZ983083:CAC983083 CJV983083:CJY983083 CTR983083:CTU983083 DDN983083:DDQ983083 DNJ983083:DNM983083 DXF983083:DXI983083 EHB983083:EHE983083 EQX983083:ERA983083 FAT983083:FAW983083 FKP983083:FKS983083 FUL983083:FUO983083 GEH983083:GEK983083 GOD983083:GOG983083 GXZ983083:GYC983083 HHV983083:HHY983083 HRR983083:HRU983083 IBN983083:IBQ983083 ILJ983083:ILM983083 IVF983083:IVI983083 JFB983083:JFE983083 JOX983083:JPA983083 JYT983083:JYW983083 KIP983083:KIS983083 KSL983083:KSO983083 LCH983083:LCK983083 LMD983083:LMG983083 LVZ983083:LWC983083 MFV983083:MFY983083 MPR983083:MPU983083 MZN983083:MZQ983083 NJJ983083:NJM983083 NTF983083:NTI983083 ODB983083:ODE983083 OMX983083:ONA983083 OWT983083:OWW983083 PGP983083:PGS983083 PQL983083:PQO983083 QAH983083:QAK983083 QKD983083:QKG983083 QTZ983083:QUC983083 RDV983083:RDY983083 RNR983083:RNU983083 RXN983083:RXQ983083 SHJ983083:SHM983083 SRF983083:SRI983083 TBB983083:TBE983083 TKX983083:TLA983083 TUT983083:TUW983083 UEP983083:UES983083 UOL983083:UOO983083 UYH983083:UYK983083 VID983083:VIG983083 VRZ983083:VSC983083 WBV983083:WBY983083 WLR983083:WLU983083 WVN983083:WVQ983083 H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H65585 JD65585 SZ65585 ACV65585 AMR65585 AWN65585 BGJ65585 BQF65585 CAB65585 CJX65585 CTT65585 DDP65585 DNL65585 DXH65585 EHD65585 EQZ65585 FAV65585 FKR65585 FUN65585 GEJ65585 GOF65585 GYB65585 HHX65585 HRT65585 IBP65585 ILL65585 IVH65585 JFD65585 JOZ65585 JYV65585 KIR65585 KSN65585 LCJ65585 LMF65585 LWB65585 MFX65585 MPT65585 MZP65585 NJL65585 NTH65585 ODD65585 OMZ65585 OWV65585 PGR65585 PQN65585 QAJ65585 QKF65585 QUB65585 RDX65585 RNT65585 RXP65585 SHL65585 SRH65585 TBD65585 TKZ65585 TUV65585 UER65585 UON65585 UYJ65585 VIF65585 VSB65585 WBX65585 WLT65585 WVP65585 H131121 JD131121 SZ131121 ACV131121 AMR131121 AWN131121 BGJ131121 BQF131121 CAB131121 CJX131121 CTT131121 DDP131121 DNL131121 DXH131121 EHD131121 EQZ131121 FAV131121 FKR131121 FUN131121 GEJ131121 GOF131121 GYB131121 HHX131121 HRT131121 IBP131121 ILL131121 IVH131121 JFD131121 JOZ131121 JYV131121 KIR131121 KSN131121 LCJ131121 LMF131121 LWB131121 MFX131121 MPT131121 MZP131121 NJL131121 NTH131121 ODD131121 OMZ131121 OWV131121 PGR131121 PQN131121 QAJ131121 QKF131121 QUB131121 RDX131121 RNT131121 RXP131121 SHL131121 SRH131121 TBD131121 TKZ131121 TUV131121 UER131121 UON131121 UYJ131121 VIF131121 VSB131121 WBX131121 WLT131121 WVP131121 H196657 JD196657 SZ196657 ACV196657 AMR196657 AWN196657 BGJ196657 BQF196657 CAB196657 CJX196657 CTT196657 DDP196657 DNL196657 DXH196657 EHD196657 EQZ196657 FAV196657 FKR196657 FUN196657 GEJ196657 GOF196657 GYB196657 HHX196657 HRT196657 IBP196657 ILL196657 IVH196657 JFD196657 JOZ196657 JYV196657 KIR196657 KSN196657 LCJ196657 LMF196657 LWB196657 MFX196657 MPT196657 MZP196657 NJL196657 NTH196657 ODD196657 OMZ196657 OWV196657 PGR196657 PQN196657 QAJ196657 QKF196657 QUB196657 RDX196657 RNT196657 RXP196657 SHL196657 SRH196657 TBD196657 TKZ196657 TUV196657 UER196657 UON196657 UYJ196657 VIF196657 VSB196657 WBX196657 WLT196657 WVP196657 H262193 JD262193 SZ262193 ACV262193 AMR262193 AWN262193 BGJ262193 BQF262193 CAB262193 CJX262193 CTT262193 DDP262193 DNL262193 DXH262193 EHD262193 EQZ262193 FAV262193 FKR262193 FUN262193 GEJ262193 GOF262193 GYB262193 HHX262193 HRT262193 IBP262193 ILL262193 IVH262193 JFD262193 JOZ262193 JYV262193 KIR262193 KSN262193 LCJ262193 LMF262193 LWB262193 MFX262193 MPT262193 MZP262193 NJL262193 NTH262193 ODD262193 OMZ262193 OWV262193 PGR262193 PQN262193 QAJ262193 QKF262193 QUB262193 RDX262193 RNT262193 RXP262193 SHL262193 SRH262193 TBD262193 TKZ262193 TUV262193 UER262193 UON262193 UYJ262193 VIF262193 VSB262193 WBX262193 WLT262193 WVP262193 H327729 JD327729 SZ327729 ACV327729 AMR327729 AWN327729 BGJ327729 BQF327729 CAB327729 CJX327729 CTT327729 DDP327729 DNL327729 DXH327729 EHD327729 EQZ327729 FAV327729 FKR327729 FUN327729 GEJ327729 GOF327729 GYB327729 HHX327729 HRT327729 IBP327729 ILL327729 IVH327729 JFD327729 JOZ327729 JYV327729 KIR327729 KSN327729 LCJ327729 LMF327729 LWB327729 MFX327729 MPT327729 MZP327729 NJL327729 NTH327729 ODD327729 OMZ327729 OWV327729 PGR327729 PQN327729 QAJ327729 QKF327729 QUB327729 RDX327729 RNT327729 RXP327729 SHL327729 SRH327729 TBD327729 TKZ327729 TUV327729 UER327729 UON327729 UYJ327729 VIF327729 VSB327729 WBX327729 WLT327729 WVP327729 H393265 JD393265 SZ393265 ACV393265 AMR393265 AWN393265 BGJ393265 BQF393265 CAB393265 CJX393265 CTT393265 DDP393265 DNL393265 DXH393265 EHD393265 EQZ393265 FAV393265 FKR393265 FUN393265 GEJ393265 GOF393265 GYB393265 HHX393265 HRT393265 IBP393265 ILL393265 IVH393265 JFD393265 JOZ393265 JYV393265 KIR393265 KSN393265 LCJ393265 LMF393265 LWB393265 MFX393265 MPT393265 MZP393265 NJL393265 NTH393265 ODD393265 OMZ393265 OWV393265 PGR393265 PQN393265 QAJ393265 QKF393265 QUB393265 RDX393265 RNT393265 RXP393265 SHL393265 SRH393265 TBD393265 TKZ393265 TUV393265 UER393265 UON393265 UYJ393265 VIF393265 VSB393265 WBX393265 WLT393265 WVP393265 H458801 JD458801 SZ458801 ACV458801 AMR458801 AWN458801 BGJ458801 BQF458801 CAB458801 CJX458801 CTT458801 DDP458801 DNL458801 DXH458801 EHD458801 EQZ458801 FAV458801 FKR458801 FUN458801 GEJ458801 GOF458801 GYB458801 HHX458801 HRT458801 IBP458801 ILL458801 IVH458801 JFD458801 JOZ458801 JYV458801 KIR458801 KSN458801 LCJ458801 LMF458801 LWB458801 MFX458801 MPT458801 MZP458801 NJL458801 NTH458801 ODD458801 OMZ458801 OWV458801 PGR458801 PQN458801 QAJ458801 QKF458801 QUB458801 RDX458801 RNT458801 RXP458801 SHL458801 SRH458801 TBD458801 TKZ458801 TUV458801 UER458801 UON458801 UYJ458801 VIF458801 VSB458801 WBX458801 WLT458801 WVP458801 H524337 JD524337 SZ524337 ACV524337 AMR524337 AWN524337 BGJ524337 BQF524337 CAB524337 CJX524337 CTT524337 DDP524337 DNL524337 DXH524337 EHD524337 EQZ524337 FAV524337 FKR524337 FUN524337 GEJ524337 GOF524337 GYB524337 HHX524337 HRT524337 IBP524337 ILL524337 IVH524337 JFD524337 JOZ524337 JYV524337 KIR524337 KSN524337 LCJ524337 LMF524337 LWB524337 MFX524337 MPT524337 MZP524337 NJL524337 NTH524337 ODD524337 OMZ524337 OWV524337 PGR524337 PQN524337 QAJ524337 QKF524337 QUB524337 RDX524337 RNT524337 RXP524337 SHL524337 SRH524337 TBD524337 TKZ524337 TUV524337 UER524337 UON524337 UYJ524337 VIF524337 VSB524337 WBX524337 WLT524337 WVP524337 H589873 JD589873 SZ589873 ACV589873 AMR589873 AWN589873 BGJ589873 BQF589873 CAB589873 CJX589873 CTT589873 DDP589873 DNL589873 DXH589873 EHD589873 EQZ589873 FAV589873 FKR589873 FUN589873 GEJ589873 GOF589873 GYB589873 HHX589873 HRT589873 IBP589873 ILL589873 IVH589873 JFD589873 JOZ589873 JYV589873 KIR589873 KSN589873 LCJ589873 LMF589873 LWB589873 MFX589873 MPT589873 MZP589873 NJL589873 NTH589873 ODD589873 OMZ589873 OWV589873 PGR589873 PQN589873 QAJ589873 QKF589873 QUB589873 RDX589873 RNT589873 RXP589873 SHL589873 SRH589873 TBD589873 TKZ589873 TUV589873 UER589873 UON589873 UYJ589873 VIF589873 VSB589873 WBX589873 WLT589873 WVP589873 H655409 JD655409 SZ655409 ACV655409 AMR655409 AWN655409 BGJ655409 BQF655409 CAB655409 CJX655409 CTT655409 DDP655409 DNL655409 DXH655409 EHD655409 EQZ655409 FAV655409 FKR655409 FUN655409 GEJ655409 GOF655409 GYB655409 HHX655409 HRT655409 IBP655409 ILL655409 IVH655409 JFD655409 JOZ655409 JYV655409 KIR655409 KSN655409 LCJ655409 LMF655409 LWB655409 MFX655409 MPT655409 MZP655409 NJL655409 NTH655409 ODD655409 OMZ655409 OWV655409 PGR655409 PQN655409 QAJ655409 QKF655409 QUB655409 RDX655409 RNT655409 RXP655409 SHL655409 SRH655409 TBD655409 TKZ655409 TUV655409 UER655409 UON655409 UYJ655409 VIF655409 VSB655409 WBX655409 WLT655409 WVP655409 H720945 JD720945 SZ720945 ACV720945 AMR720945 AWN720945 BGJ720945 BQF720945 CAB720945 CJX720945 CTT720945 DDP720945 DNL720945 DXH720945 EHD720945 EQZ720945 FAV720945 FKR720945 FUN720945 GEJ720945 GOF720945 GYB720945 HHX720945 HRT720945 IBP720945 ILL720945 IVH720945 JFD720945 JOZ720945 JYV720945 KIR720945 KSN720945 LCJ720945 LMF720945 LWB720945 MFX720945 MPT720945 MZP720945 NJL720945 NTH720945 ODD720945 OMZ720945 OWV720945 PGR720945 PQN720945 QAJ720945 QKF720945 QUB720945 RDX720945 RNT720945 RXP720945 SHL720945 SRH720945 TBD720945 TKZ720945 TUV720945 UER720945 UON720945 UYJ720945 VIF720945 VSB720945 WBX720945 WLT720945 WVP720945 H786481 JD786481 SZ786481 ACV786481 AMR786481 AWN786481 BGJ786481 BQF786481 CAB786481 CJX786481 CTT786481 DDP786481 DNL786481 DXH786481 EHD786481 EQZ786481 FAV786481 FKR786481 FUN786481 GEJ786481 GOF786481 GYB786481 HHX786481 HRT786481 IBP786481 ILL786481 IVH786481 JFD786481 JOZ786481 JYV786481 KIR786481 KSN786481 LCJ786481 LMF786481 LWB786481 MFX786481 MPT786481 MZP786481 NJL786481 NTH786481 ODD786481 OMZ786481 OWV786481 PGR786481 PQN786481 QAJ786481 QKF786481 QUB786481 RDX786481 RNT786481 RXP786481 SHL786481 SRH786481 TBD786481 TKZ786481 TUV786481 UER786481 UON786481 UYJ786481 VIF786481 VSB786481 WBX786481 WLT786481 WVP786481 H852017 JD852017 SZ852017 ACV852017 AMR852017 AWN852017 BGJ852017 BQF852017 CAB852017 CJX852017 CTT852017 DDP852017 DNL852017 DXH852017 EHD852017 EQZ852017 FAV852017 FKR852017 FUN852017 GEJ852017 GOF852017 GYB852017 HHX852017 HRT852017 IBP852017 ILL852017 IVH852017 JFD852017 JOZ852017 JYV852017 KIR852017 KSN852017 LCJ852017 LMF852017 LWB852017 MFX852017 MPT852017 MZP852017 NJL852017 NTH852017 ODD852017 OMZ852017 OWV852017 PGR852017 PQN852017 QAJ852017 QKF852017 QUB852017 RDX852017 RNT852017 RXP852017 SHL852017 SRH852017 TBD852017 TKZ852017 TUV852017 UER852017 UON852017 UYJ852017 VIF852017 VSB852017 WBX852017 WLT852017 WVP852017 H917553 JD917553 SZ917553 ACV917553 AMR917553 AWN917553 BGJ917553 BQF917553 CAB917553 CJX917553 CTT917553 DDP917553 DNL917553 DXH917553 EHD917553 EQZ917553 FAV917553 FKR917553 FUN917553 GEJ917553 GOF917553 GYB917553 HHX917553 HRT917553 IBP917553 ILL917553 IVH917553 JFD917553 JOZ917553 JYV917553 KIR917553 KSN917553 LCJ917553 LMF917553 LWB917553 MFX917553 MPT917553 MZP917553 NJL917553 NTH917553 ODD917553 OMZ917553 OWV917553 PGR917553 PQN917553 QAJ917553 QKF917553 QUB917553 RDX917553 RNT917553 RXP917553 SHL917553 SRH917553 TBD917553 TKZ917553 TUV917553 UER917553 UON917553 UYJ917553 VIF917553 VSB917553 WBX917553 WLT917553 WVP917553 H983089 JD983089 SZ983089 ACV983089 AMR983089 AWN983089 BGJ983089 BQF983089 CAB983089 CJX983089 CTT983089 DDP983089 DNL983089 DXH983089 EHD983089 EQZ983089 FAV983089 FKR983089 FUN983089 GEJ983089 GOF983089 GYB983089 HHX983089 HRT983089 IBP983089 ILL983089 IVH983089 JFD983089 JOZ983089 JYV983089 KIR983089 KSN983089 LCJ983089 LMF983089 LWB983089 MFX983089 MPT983089 MZP983089 NJL983089 NTH983089 ODD983089 OMZ983089 OWV983089 PGR983089 PQN983089 QAJ983089 QKF983089 QUB983089 RDX983089 RNT983089 RXP983089 SHL983089 SRH983089 TBD983089 TKZ983089 TUV983089 UER983089 UON983089 UYJ983089 VIF983089 VSB983089 WBX983089 WLT983089 F44:I45" xr:uid="{B0299DD0-FDF5-4453-950C-1650756833FB}"/>
    <dataValidation type="list" allowBlank="1" showInputMessage="1" showErrorMessage="1" sqref="J14:L43" xr:uid="{C9DDEA92-71E8-4B71-A235-E04C5B5BA29F}">
      <formula1>$R$15:$R$32</formula1>
    </dataValidation>
  </dataValidations>
  <printOptions horizontalCentered="1"/>
  <pageMargins left="0.51181102362204722" right="0.19685039370078741" top="0.47244094488188981" bottom="0.27559055118110237" header="0.19685039370078741" footer="0.19685039370078741"/>
  <pageSetup paperSize="9" scale="75" fitToHeight="4" orientation="portrait" r:id="rId1"/>
  <headerFooter alignWithMargins="0">
    <oddHeader>&amp;RNo &amp;P</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1562F-F136-4231-86F3-3E80A7478A02}">
  <dimension ref="A1:R41"/>
  <sheetViews>
    <sheetView view="pageBreakPreview" zoomScale="80" zoomScaleNormal="100" zoomScaleSheetLayoutView="80" workbookViewId="0">
      <selection sqref="A1:P1"/>
    </sheetView>
  </sheetViews>
  <sheetFormatPr defaultColWidth="6.25" defaultRowHeight="18" customHeight="1"/>
  <cols>
    <col min="1" max="16384" width="6.25" style="90"/>
  </cols>
  <sheetData>
    <row r="1" spans="1:16" ht="20.25" customHeight="1">
      <c r="A1" s="233" t="s">
        <v>260</v>
      </c>
      <c r="B1" s="233"/>
      <c r="C1" s="233"/>
      <c r="D1" s="233"/>
      <c r="E1" s="233"/>
      <c r="F1" s="233"/>
      <c r="G1" s="233"/>
      <c r="H1" s="233"/>
      <c r="I1" s="233"/>
      <c r="J1" s="233"/>
      <c r="K1" s="233"/>
      <c r="L1" s="233"/>
      <c r="M1" s="233"/>
      <c r="N1" s="233"/>
      <c r="O1" s="233"/>
      <c r="P1" s="233"/>
    </row>
    <row r="2" spans="1:16" s="93" customFormat="1" ht="14.25" customHeight="1" thickBot="1"/>
    <row r="3" spans="1:16" ht="24.75" customHeight="1" thickBot="1">
      <c r="A3" s="108" t="s">
        <v>259</v>
      </c>
      <c r="C3" s="107"/>
      <c r="D3" s="107"/>
      <c r="E3" s="107"/>
      <c r="F3" s="107"/>
      <c r="G3" s="107"/>
      <c r="H3" s="108" t="s">
        <v>258</v>
      </c>
      <c r="I3" s="107"/>
      <c r="J3" s="107"/>
      <c r="K3" s="234"/>
      <c r="L3" s="235"/>
      <c r="M3" s="106"/>
    </row>
    <row r="5" spans="1:16" ht="27.75" customHeight="1">
      <c r="B5" s="105" t="s">
        <v>257</v>
      </c>
      <c r="C5" s="104" t="str">
        <f>IF(K3="","",K3*100)</f>
        <v/>
      </c>
      <c r="D5" s="104" t="str">
        <f t="shared" ref="D5:L5" si="0">IF($K$3="","",C5+1)</f>
        <v/>
      </c>
      <c r="E5" s="104" t="str">
        <f t="shared" si="0"/>
        <v/>
      </c>
      <c r="F5" s="104" t="str">
        <f t="shared" si="0"/>
        <v/>
      </c>
      <c r="G5" s="104" t="str">
        <f t="shared" si="0"/>
        <v/>
      </c>
      <c r="H5" s="104" t="str">
        <f t="shared" si="0"/>
        <v/>
      </c>
      <c r="I5" s="104" t="str">
        <f t="shared" si="0"/>
        <v/>
      </c>
      <c r="J5" s="104" t="str">
        <f t="shared" si="0"/>
        <v/>
      </c>
      <c r="K5" s="104" t="str">
        <f t="shared" si="0"/>
        <v/>
      </c>
      <c r="L5" s="104" t="str">
        <f t="shared" si="0"/>
        <v/>
      </c>
      <c r="M5" s="103" t="s">
        <v>256</v>
      </c>
    </row>
    <row r="6" spans="1:16" ht="27.75" customHeight="1">
      <c r="B6" s="102" t="s">
        <v>255</v>
      </c>
      <c r="C6" s="101"/>
      <c r="D6" s="101"/>
      <c r="E6" s="101"/>
      <c r="F6" s="101"/>
      <c r="G6" s="101"/>
      <c r="H6" s="101"/>
      <c r="I6" s="101"/>
      <c r="J6" s="101"/>
      <c r="K6" s="101"/>
      <c r="L6" s="101"/>
      <c r="M6" s="100">
        <f>SUM(C6:L6)</f>
        <v>0</v>
      </c>
    </row>
    <row r="7" spans="1:16" ht="27.75" customHeight="1">
      <c r="B7" s="105" t="s">
        <v>257</v>
      </c>
      <c r="C7" s="104" t="str">
        <f>IF(K3="","",L5+1)</f>
        <v/>
      </c>
      <c r="D7" s="104" t="str">
        <f t="shared" ref="D7:L7" si="1">IF($K$3="","",C7+1)</f>
        <v/>
      </c>
      <c r="E7" s="104" t="str">
        <f t="shared" si="1"/>
        <v/>
      </c>
      <c r="F7" s="104" t="str">
        <f t="shared" si="1"/>
        <v/>
      </c>
      <c r="G7" s="104" t="str">
        <f t="shared" si="1"/>
        <v/>
      </c>
      <c r="H7" s="104" t="str">
        <f t="shared" si="1"/>
        <v/>
      </c>
      <c r="I7" s="104" t="str">
        <f t="shared" si="1"/>
        <v/>
      </c>
      <c r="J7" s="104" t="str">
        <f t="shared" si="1"/>
        <v/>
      </c>
      <c r="K7" s="104" t="str">
        <f t="shared" si="1"/>
        <v/>
      </c>
      <c r="L7" s="104" t="str">
        <f t="shared" si="1"/>
        <v/>
      </c>
      <c r="M7" s="103" t="s">
        <v>256</v>
      </c>
    </row>
    <row r="8" spans="1:16" ht="27.75" customHeight="1">
      <c r="B8" s="102" t="s">
        <v>255</v>
      </c>
      <c r="C8" s="101"/>
      <c r="D8" s="101"/>
      <c r="E8" s="101"/>
      <c r="F8" s="101"/>
      <c r="G8" s="101"/>
      <c r="H8" s="101"/>
      <c r="I8" s="101"/>
      <c r="J8" s="101"/>
      <c r="K8" s="101"/>
      <c r="L8" s="101"/>
      <c r="M8" s="100">
        <f>SUM(C8:L8)</f>
        <v>0</v>
      </c>
    </row>
    <row r="9" spans="1:16" ht="27.75" customHeight="1">
      <c r="B9" s="105" t="s">
        <v>257</v>
      </c>
      <c r="C9" s="104" t="str">
        <f>IF(L5="","",L7+1)</f>
        <v/>
      </c>
      <c r="D9" s="104" t="str">
        <f t="shared" ref="D9:L9" si="2">IF($K$3="","",C9+1)</f>
        <v/>
      </c>
      <c r="E9" s="104" t="str">
        <f t="shared" si="2"/>
        <v/>
      </c>
      <c r="F9" s="104" t="str">
        <f t="shared" si="2"/>
        <v/>
      </c>
      <c r="G9" s="104" t="str">
        <f t="shared" si="2"/>
        <v/>
      </c>
      <c r="H9" s="104" t="str">
        <f t="shared" si="2"/>
        <v/>
      </c>
      <c r="I9" s="104" t="str">
        <f t="shared" si="2"/>
        <v/>
      </c>
      <c r="J9" s="104" t="str">
        <f t="shared" si="2"/>
        <v/>
      </c>
      <c r="K9" s="104" t="str">
        <f t="shared" si="2"/>
        <v/>
      </c>
      <c r="L9" s="104" t="str">
        <f t="shared" si="2"/>
        <v/>
      </c>
      <c r="M9" s="103" t="s">
        <v>256</v>
      </c>
    </row>
    <row r="10" spans="1:16" ht="27.75" customHeight="1">
      <c r="B10" s="102" t="s">
        <v>255</v>
      </c>
      <c r="C10" s="101"/>
      <c r="D10" s="101"/>
      <c r="E10" s="101"/>
      <c r="F10" s="101"/>
      <c r="G10" s="101"/>
      <c r="H10" s="101"/>
      <c r="I10" s="101"/>
      <c r="J10" s="101"/>
      <c r="K10" s="101"/>
      <c r="L10" s="101"/>
      <c r="M10" s="100">
        <f>SUM(C10:L10)</f>
        <v>0</v>
      </c>
    </row>
    <row r="11" spans="1:16" ht="27.75" customHeight="1">
      <c r="B11" s="105" t="s">
        <v>257</v>
      </c>
      <c r="C11" s="104" t="str">
        <f>IF(L7="","",L9+1)</f>
        <v/>
      </c>
      <c r="D11" s="104" t="str">
        <f t="shared" ref="D11:L11" si="3">IF($K$3="","",C11+1)</f>
        <v/>
      </c>
      <c r="E11" s="104" t="str">
        <f t="shared" si="3"/>
        <v/>
      </c>
      <c r="F11" s="104" t="str">
        <f t="shared" si="3"/>
        <v/>
      </c>
      <c r="G11" s="104" t="str">
        <f t="shared" si="3"/>
        <v/>
      </c>
      <c r="H11" s="104" t="str">
        <f t="shared" si="3"/>
        <v/>
      </c>
      <c r="I11" s="104" t="str">
        <f t="shared" si="3"/>
        <v/>
      </c>
      <c r="J11" s="104" t="str">
        <f t="shared" si="3"/>
        <v/>
      </c>
      <c r="K11" s="104" t="str">
        <f t="shared" si="3"/>
        <v/>
      </c>
      <c r="L11" s="104" t="str">
        <f t="shared" si="3"/>
        <v/>
      </c>
      <c r="M11" s="103" t="s">
        <v>256</v>
      </c>
    </row>
    <row r="12" spans="1:16" ht="27.75" customHeight="1">
      <c r="B12" s="102" t="s">
        <v>255</v>
      </c>
      <c r="C12" s="101"/>
      <c r="D12" s="101"/>
      <c r="E12" s="101"/>
      <c r="F12" s="101"/>
      <c r="G12" s="101"/>
      <c r="H12" s="101"/>
      <c r="I12" s="101"/>
      <c r="J12" s="101"/>
      <c r="K12" s="101"/>
      <c r="L12" s="101"/>
      <c r="M12" s="100">
        <f>SUM(C12:L12)</f>
        <v>0</v>
      </c>
    </row>
    <row r="13" spans="1:16" ht="27.75" customHeight="1">
      <c r="B13" s="105" t="s">
        <v>257</v>
      </c>
      <c r="C13" s="104" t="str">
        <f>IF(L9="","",L11+1)</f>
        <v/>
      </c>
      <c r="D13" s="104" t="str">
        <f t="shared" ref="D13:L13" si="4">IF($K$3="","",C13+1)</f>
        <v/>
      </c>
      <c r="E13" s="104" t="str">
        <f t="shared" si="4"/>
        <v/>
      </c>
      <c r="F13" s="104" t="str">
        <f t="shared" si="4"/>
        <v/>
      </c>
      <c r="G13" s="104" t="str">
        <f t="shared" si="4"/>
        <v/>
      </c>
      <c r="H13" s="104" t="str">
        <f t="shared" si="4"/>
        <v/>
      </c>
      <c r="I13" s="104" t="str">
        <f t="shared" si="4"/>
        <v/>
      </c>
      <c r="J13" s="104" t="str">
        <f t="shared" si="4"/>
        <v/>
      </c>
      <c r="K13" s="104" t="str">
        <f t="shared" si="4"/>
        <v/>
      </c>
      <c r="L13" s="104" t="str">
        <f t="shared" si="4"/>
        <v/>
      </c>
      <c r="M13" s="103" t="s">
        <v>256</v>
      </c>
    </row>
    <row r="14" spans="1:16" ht="27.75" customHeight="1">
      <c r="B14" s="102" t="s">
        <v>255</v>
      </c>
      <c r="C14" s="101"/>
      <c r="D14" s="101"/>
      <c r="E14" s="101"/>
      <c r="F14" s="101"/>
      <c r="G14" s="101"/>
      <c r="H14" s="101"/>
      <c r="I14" s="101"/>
      <c r="J14" s="101"/>
      <c r="K14" s="101"/>
      <c r="L14" s="101"/>
      <c r="M14" s="100">
        <f>SUM(C14:L14)</f>
        <v>0</v>
      </c>
    </row>
    <row r="15" spans="1:16" ht="27.75" customHeight="1">
      <c r="B15" s="105" t="s">
        <v>257</v>
      </c>
      <c r="C15" s="104" t="str">
        <f>IF(L11="","",L13+1)</f>
        <v/>
      </c>
      <c r="D15" s="104" t="str">
        <f t="shared" ref="D15:L15" si="5">IF($K$3="","",C15+1)</f>
        <v/>
      </c>
      <c r="E15" s="104" t="str">
        <f t="shared" si="5"/>
        <v/>
      </c>
      <c r="F15" s="104" t="str">
        <f t="shared" si="5"/>
        <v/>
      </c>
      <c r="G15" s="104" t="str">
        <f t="shared" si="5"/>
        <v/>
      </c>
      <c r="H15" s="104" t="str">
        <f t="shared" si="5"/>
        <v/>
      </c>
      <c r="I15" s="104" t="str">
        <f t="shared" si="5"/>
        <v/>
      </c>
      <c r="J15" s="104" t="str">
        <f t="shared" si="5"/>
        <v/>
      </c>
      <c r="K15" s="104" t="str">
        <f t="shared" si="5"/>
        <v/>
      </c>
      <c r="L15" s="104" t="str">
        <f t="shared" si="5"/>
        <v/>
      </c>
      <c r="M15" s="103" t="s">
        <v>256</v>
      </c>
    </row>
    <row r="16" spans="1:16" ht="27.75" customHeight="1">
      <c r="B16" s="102" t="s">
        <v>255</v>
      </c>
      <c r="C16" s="101"/>
      <c r="D16" s="101"/>
      <c r="E16" s="101"/>
      <c r="F16" s="101"/>
      <c r="G16" s="101"/>
      <c r="H16" s="101"/>
      <c r="I16" s="101"/>
      <c r="J16" s="101"/>
      <c r="K16" s="101"/>
      <c r="L16" s="101"/>
      <c r="M16" s="100">
        <f>SUM(C16:L16)</f>
        <v>0</v>
      </c>
    </row>
    <row r="17" spans="1:18" ht="27.75" customHeight="1">
      <c r="B17" s="105" t="s">
        <v>257</v>
      </c>
      <c r="C17" s="104" t="str">
        <f>IF(L13="","",L15+1)</f>
        <v/>
      </c>
      <c r="D17" s="104" t="str">
        <f t="shared" ref="D17:L17" si="6">IF($K$3="","",C17+1)</f>
        <v/>
      </c>
      <c r="E17" s="104" t="str">
        <f t="shared" si="6"/>
        <v/>
      </c>
      <c r="F17" s="104" t="str">
        <f t="shared" si="6"/>
        <v/>
      </c>
      <c r="G17" s="104" t="str">
        <f t="shared" si="6"/>
        <v/>
      </c>
      <c r="H17" s="104" t="str">
        <f t="shared" si="6"/>
        <v/>
      </c>
      <c r="I17" s="104" t="str">
        <f t="shared" si="6"/>
        <v/>
      </c>
      <c r="J17" s="104" t="str">
        <f t="shared" si="6"/>
        <v/>
      </c>
      <c r="K17" s="104" t="str">
        <f t="shared" si="6"/>
        <v/>
      </c>
      <c r="L17" s="104" t="str">
        <f t="shared" si="6"/>
        <v/>
      </c>
      <c r="M17" s="103" t="s">
        <v>256</v>
      </c>
    </row>
    <row r="18" spans="1:18" ht="27.75" customHeight="1">
      <c r="B18" s="102" t="s">
        <v>255</v>
      </c>
      <c r="C18" s="101"/>
      <c r="D18" s="101"/>
      <c r="E18" s="101"/>
      <c r="F18" s="101"/>
      <c r="G18" s="101"/>
      <c r="H18" s="101"/>
      <c r="I18" s="101"/>
      <c r="J18" s="101"/>
      <c r="K18" s="101"/>
      <c r="L18" s="101"/>
      <c r="M18" s="100">
        <f>SUM(C18:L18)</f>
        <v>0</v>
      </c>
    </row>
    <row r="19" spans="1:18" ht="27.75" customHeight="1">
      <c r="B19" s="105" t="s">
        <v>257</v>
      </c>
      <c r="C19" s="104" t="str">
        <f>IF(L15="","",L17+1)</f>
        <v/>
      </c>
      <c r="D19" s="104" t="str">
        <f t="shared" ref="D19:L19" si="7">IF($K$3="","",C19+1)</f>
        <v/>
      </c>
      <c r="E19" s="104" t="str">
        <f t="shared" si="7"/>
        <v/>
      </c>
      <c r="F19" s="104" t="str">
        <f t="shared" si="7"/>
        <v/>
      </c>
      <c r="G19" s="104" t="str">
        <f t="shared" si="7"/>
        <v/>
      </c>
      <c r="H19" s="104" t="str">
        <f t="shared" si="7"/>
        <v/>
      </c>
      <c r="I19" s="104" t="str">
        <f t="shared" si="7"/>
        <v/>
      </c>
      <c r="J19" s="104" t="str">
        <f t="shared" si="7"/>
        <v/>
      </c>
      <c r="K19" s="104" t="str">
        <f t="shared" si="7"/>
        <v/>
      </c>
      <c r="L19" s="104" t="str">
        <f t="shared" si="7"/>
        <v/>
      </c>
      <c r="M19" s="103" t="s">
        <v>256</v>
      </c>
    </row>
    <row r="20" spans="1:18" ht="27.75" customHeight="1">
      <c r="B20" s="102" t="s">
        <v>255</v>
      </c>
      <c r="C20" s="101"/>
      <c r="D20" s="101"/>
      <c r="E20" s="101"/>
      <c r="F20" s="101"/>
      <c r="G20" s="101"/>
      <c r="H20" s="101"/>
      <c r="I20" s="101"/>
      <c r="J20" s="101"/>
      <c r="K20" s="101"/>
      <c r="L20" s="101"/>
      <c r="M20" s="100">
        <f>SUM(C20:L20)</f>
        <v>0</v>
      </c>
    </row>
    <row r="21" spans="1:18" ht="27.75" customHeight="1">
      <c r="B21" s="105" t="s">
        <v>257</v>
      </c>
      <c r="C21" s="104" t="str">
        <f>IF(L17="","",L19+1)</f>
        <v/>
      </c>
      <c r="D21" s="104" t="str">
        <f t="shared" ref="D21:L21" si="8">IF($K$3="","",C21+1)</f>
        <v/>
      </c>
      <c r="E21" s="104" t="str">
        <f t="shared" si="8"/>
        <v/>
      </c>
      <c r="F21" s="104" t="str">
        <f t="shared" si="8"/>
        <v/>
      </c>
      <c r="G21" s="104" t="str">
        <f t="shared" si="8"/>
        <v/>
      </c>
      <c r="H21" s="104" t="str">
        <f t="shared" si="8"/>
        <v/>
      </c>
      <c r="I21" s="104" t="str">
        <f t="shared" si="8"/>
        <v/>
      </c>
      <c r="J21" s="104" t="str">
        <f t="shared" si="8"/>
        <v/>
      </c>
      <c r="K21" s="104" t="str">
        <f t="shared" si="8"/>
        <v/>
      </c>
      <c r="L21" s="104" t="str">
        <f t="shared" si="8"/>
        <v/>
      </c>
      <c r="M21" s="103" t="s">
        <v>256</v>
      </c>
    </row>
    <row r="22" spans="1:18" ht="27.75" customHeight="1">
      <c r="B22" s="102" t="s">
        <v>255</v>
      </c>
      <c r="C22" s="101"/>
      <c r="D22" s="101"/>
      <c r="E22" s="101"/>
      <c r="F22" s="101"/>
      <c r="G22" s="101"/>
      <c r="H22" s="101"/>
      <c r="I22" s="101"/>
      <c r="J22" s="101"/>
      <c r="K22" s="101"/>
      <c r="L22" s="101"/>
      <c r="M22" s="100">
        <f>SUM(C22:L22)</f>
        <v>0</v>
      </c>
    </row>
    <row r="23" spans="1:18" ht="27.75" customHeight="1">
      <c r="B23" s="105" t="s">
        <v>257</v>
      </c>
      <c r="C23" s="104" t="str">
        <f>IF(L19="","",L21+1)</f>
        <v/>
      </c>
      <c r="D23" s="104" t="str">
        <f t="shared" ref="D23:L23" si="9">IF($K$3="","",C23+1)</f>
        <v/>
      </c>
      <c r="E23" s="104" t="str">
        <f t="shared" si="9"/>
        <v/>
      </c>
      <c r="F23" s="104" t="str">
        <f t="shared" si="9"/>
        <v/>
      </c>
      <c r="G23" s="104" t="str">
        <f t="shared" si="9"/>
        <v/>
      </c>
      <c r="H23" s="104" t="str">
        <f t="shared" si="9"/>
        <v/>
      </c>
      <c r="I23" s="104" t="str">
        <f t="shared" si="9"/>
        <v/>
      </c>
      <c r="J23" s="104" t="str">
        <f t="shared" si="9"/>
        <v/>
      </c>
      <c r="K23" s="104" t="str">
        <f t="shared" si="9"/>
        <v/>
      </c>
      <c r="L23" s="104" t="str">
        <f t="shared" si="9"/>
        <v/>
      </c>
      <c r="M23" s="103" t="s">
        <v>256</v>
      </c>
    </row>
    <row r="24" spans="1:18" ht="27.75" customHeight="1">
      <c r="B24" s="102" t="s">
        <v>255</v>
      </c>
      <c r="C24" s="101"/>
      <c r="D24" s="101"/>
      <c r="E24" s="101"/>
      <c r="F24" s="101"/>
      <c r="G24" s="101"/>
      <c r="H24" s="101"/>
      <c r="I24" s="101"/>
      <c r="J24" s="101"/>
      <c r="K24" s="101"/>
      <c r="L24" s="101"/>
      <c r="M24" s="100">
        <f>SUM(C24:L24)</f>
        <v>0</v>
      </c>
    </row>
    <row r="25" spans="1:18" ht="12" customHeight="1" thickBot="1">
      <c r="B25" s="92"/>
      <c r="C25" s="99"/>
      <c r="D25" s="99"/>
      <c r="E25" s="99"/>
      <c r="F25" s="99"/>
      <c r="G25" s="99"/>
      <c r="H25" s="99"/>
      <c r="I25" s="99"/>
      <c r="J25" s="99"/>
      <c r="K25" s="99"/>
      <c r="L25" s="99"/>
      <c r="M25" s="99"/>
    </row>
    <row r="26" spans="1:18" s="98" customFormat="1" ht="27.75" customHeight="1" thickBot="1">
      <c r="E26" s="98" t="s">
        <v>254</v>
      </c>
      <c r="H26" s="236">
        <f>SUM(M6:M24)</f>
        <v>0</v>
      </c>
      <c r="I26" s="237"/>
      <c r="J26" s="98" t="s">
        <v>253</v>
      </c>
    </row>
    <row r="27" spans="1:18" s="98" customFormat="1" ht="18" customHeight="1">
      <c r="F27" s="230"/>
      <c r="G27" s="230"/>
      <c r="H27" s="230"/>
      <c r="I27" s="230"/>
      <c r="J27" s="230"/>
    </row>
    <row r="28" spans="1:18" ht="18" customHeight="1">
      <c r="A28" s="231" t="s">
        <v>700</v>
      </c>
      <c r="B28" s="231"/>
      <c r="C28" s="231"/>
      <c r="D28" s="231"/>
      <c r="E28" s="97"/>
      <c r="F28" s="238"/>
      <c r="G28" s="238"/>
      <c r="H28" s="97" t="s">
        <v>252</v>
      </c>
      <c r="I28" s="97"/>
      <c r="J28" s="97" t="s">
        <v>251</v>
      </c>
      <c r="K28" s="97"/>
      <c r="L28" s="238"/>
      <c r="M28" s="238"/>
      <c r="N28" s="96" t="s">
        <v>68</v>
      </c>
      <c r="P28" s="232"/>
      <c r="Q28" s="232"/>
      <c r="R28" s="232"/>
    </row>
    <row r="30" spans="1:18" ht="17.25" customHeight="1">
      <c r="A30" s="94" t="s">
        <v>250</v>
      </c>
      <c r="B30" s="95"/>
      <c r="C30" s="95"/>
      <c r="D30" s="95"/>
      <c r="E30" s="95"/>
      <c r="F30" s="95"/>
      <c r="G30" s="95"/>
      <c r="H30" s="95"/>
      <c r="I30" s="95"/>
      <c r="J30" s="95"/>
      <c r="K30" s="95"/>
      <c r="L30" s="95"/>
      <c r="M30" s="95"/>
    </row>
    <row r="31" spans="1:18" ht="21.75" customHeight="1">
      <c r="A31" s="91" t="s">
        <v>249</v>
      </c>
      <c r="B31" s="91" t="s">
        <v>248</v>
      </c>
      <c r="C31" s="91" t="s">
        <v>247</v>
      </c>
      <c r="D31" s="91" t="s">
        <v>246</v>
      </c>
      <c r="E31" s="91" t="s">
        <v>245</v>
      </c>
      <c r="F31" s="91" t="s">
        <v>244</v>
      </c>
      <c r="G31" s="91" t="s">
        <v>243</v>
      </c>
      <c r="H31" s="91" t="s">
        <v>242</v>
      </c>
      <c r="I31" s="91" t="s">
        <v>241</v>
      </c>
      <c r="J31" s="91" t="s">
        <v>240</v>
      </c>
      <c r="K31" s="91" t="s">
        <v>239</v>
      </c>
      <c r="L31" s="91" t="s">
        <v>238</v>
      </c>
      <c r="M31" s="91" t="s">
        <v>237</v>
      </c>
      <c r="N31" s="91" t="s">
        <v>236</v>
      </c>
      <c r="O31" s="91" t="s">
        <v>235</v>
      </c>
      <c r="P31" s="91" t="s">
        <v>234</v>
      </c>
    </row>
    <row r="32" spans="1:18" ht="21.75" customHeight="1">
      <c r="A32" s="91" t="s">
        <v>233</v>
      </c>
      <c r="B32" s="91" t="s">
        <v>232</v>
      </c>
      <c r="C32" s="91" t="s">
        <v>231</v>
      </c>
      <c r="D32" s="91" t="s">
        <v>230</v>
      </c>
      <c r="E32" s="91" t="s">
        <v>229</v>
      </c>
      <c r="F32" s="91" t="s">
        <v>228</v>
      </c>
      <c r="G32" s="91" t="s">
        <v>227</v>
      </c>
      <c r="H32" s="91" t="s">
        <v>226</v>
      </c>
      <c r="I32" s="91" t="s">
        <v>225</v>
      </c>
      <c r="J32" s="91" t="s">
        <v>224</v>
      </c>
      <c r="K32" s="91" t="s">
        <v>223</v>
      </c>
      <c r="L32" s="91" t="s">
        <v>222</v>
      </c>
      <c r="M32" s="91" t="s">
        <v>221</v>
      </c>
      <c r="N32" s="91" t="s">
        <v>220</v>
      </c>
      <c r="O32" s="91" t="s">
        <v>219</v>
      </c>
      <c r="P32" s="91" t="s">
        <v>218</v>
      </c>
    </row>
    <row r="33" spans="1:16" ht="21.75" customHeight="1">
      <c r="A33" s="91" t="s">
        <v>217</v>
      </c>
      <c r="B33" s="91" t="s">
        <v>216</v>
      </c>
      <c r="C33" s="91" t="s">
        <v>215</v>
      </c>
      <c r="D33" s="91" t="s">
        <v>214</v>
      </c>
      <c r="E33" s="91" t="s">
        <v>213</v>
      </c>
      <c r="F33" s="91" t="s">
        <v>212</v>
      </c>
      <c r="G33" s="91" t="s">
        <v>211</v>
      </c>
      <c r="H33" s="91" t="s">
        <v>210</v>
      </c>
      <c r="I33" s="91" t="s">
        <v>209</v>
      </c>
      <c r="J33" s="91" t="s">
        <v>208</v>
      </c>
      <c r="K33" s="91" t="s">
        <v>207</v>
      </c>
      <c r="L33" s="91" t="s">
        <v>206</v>
      </c>
      <c r="M33" s="91" t="s">
        <v>205</v>
      </c>
      <c r="N33" s="91" t="s">
        <v>204</v>
      </c>
      <c r="O33" s="91" t="s">
        <v>203</v>
      </c>
      <c r="P33" s="91" t="s">
        <v>202</v>
      </c>
    </row>
    <row r="34" spans="1:16" ht="21.75" customHeight="1">
      <c r="A34" s="91" t="s">
        <v>201</v>
      </c>
      <c r="B34" s="91" t="s">
        <v>200</v>
      </c>
      <c r="C34" s="91" t="s">
        <v>199</v>
      </c>
      <c r="D34" s="91" t="s">
        <v>198</v>
      </c>
      <c r="E34" s="91" t="s">
        <v>197</v>
      </c>
      <c r="F34" s="91" t="s">
        <v>196</v>
      </c>
      <c r="G34" s="91" t="s">
        <v>195</v>
      </c>
      <c r="H34" s="91" t="s">
        <v>194</v>
      </c>
      <c r="I34" s="91" t="s">
        <v>193</v>
      </c>
      <c r="J34" s="91" t="s">
        <v>192</v>
      </c>
      <c r="K34" s="91" t="s">
        <v>191</v>
      </c>
      <c r="L34" s="91" t="s">
        <v>190</v>
      </c>
      <c r="M34" s="91" t="s">
        <v>189</v>
      </c>
      <c r="N34" s="91" t="s">
        <v>188</v>
      </c>
      <c r="O34" s="91" t="s">
        <v>187</v>
      </c>
      <c r="P34" s="91" t="s">
        <v>186</v>
      </c>
    </row>
    <row r="35" spans="1:16" ht="21.75" customHeight="1">
      <c r="A35" s="91" t="s">
        <v>185</v>
      </c>
      <c r="B35" s="91" t="s">
        <v>184</v>
      </c>
      <c r="C35" s="91" t="s">
        <v>183</v>
      </c>
      <c r="D35" s="91" t="s">
        <v>182</v>
      </c>
      <c r="E35" s="91" t="s">
        <v>181</v>
      </c>
      <c r="F35" s="91" t="s">
        <v>180</v>
      </c>
      <c r="G35" s="91" t="s">
        <v>179</v>
      </c>
      <c r="H35" s="91" t="s">
        <v>178</v>
      </c>
      <c r="I35" s="91" t="s">
        <v>177</v>
      </c>
      <c r="J35" s="91" t="s">
        <v>176</v>
      </c>
      <c r="K35" s="91" t="s">
        <v>175</v>
      </c>
      <c r="L35" s="91" t="s">
        <v>174</v>
      </c>
      <c r="M35" s="91" t="s">
        <v>173</v>
      </c>
      <c r="N35" s="91" t="s">
        <v>172</v>
      </c>
      <c r="O35" s="91" t="s">
        <v>171</v>
      </c>
      <c r="P35" s="91" t="s">
        <v>170</v>
      </c>
    </row>
    <row r="36" spans="1:16" ht="21.75" customHeight="1">
      <c r="A36" s="91" t="s">
        <v>169</v>
      </c>
      <c r="B36" s="91" t="s">
        <v>168</v>
      </c>
      <c r="C36" s="91" t="s">
        <v>167</v>
      </c>
      <c r="D36" s="91" t="s">
        <v>166</v>
      </c>
      <c r="E36" s="91" t="s">
        <v>165</v>
      </c>
      <c r="F36" s="91" t="s">
        <v>164</v>
      </c>
      <c r="G36" s="91" t="s">
        <v>163</v>
      </c>
      <c r="H36" s="91" t="s">
        <v>162</v>
      </c>
      <c r="I36" s="91" t="s">
        <v>161</v>
      </c>
      <c r="J36" s="91" t="s">
        <v>160</v>
      </c>
      <c r="K36" s="91" t="s">
        <v>159</v>
      </c>
      <c r="L36" s="91" t="s">
        <v>158</v>
      </c>
      <c r="M36" s="91" t="s">
        <v>157</v>
      </c>
      <c r="N36" s="91" t="s">
        <v>156</v>
      </c>
      <c r="O36" s="91" t="s">
        <v>155</v>
      </c>
      <c r="P36" s="91" t="s">
        <v>154</v>
      </c>
    </row>
    <row r="37" spans="1:16" ht="21.75" customHeight="1">
      <c r="A37" s="91" t="s">
        <v>153</v>
      </c>
      <c r="B37" s="91" t="s">
        <v>152</v>
      </c>
      <c r="C37" s="91" t="s">
        <v>151</v>
      </c>
      <c r="D37" s="91" t="s">
        <v>150</v>
      </c>
      <c r="E37" s="91" t="s">
        <v>149</v>
      </c>
      <c r="F37" s="91" t="s">
        <v>148</v>
      </c>
      <c r="G37" s="91" t="s">
        <v>147</v>
      </c>
      <c r="H37" s="91" t="s">
        <v>146</v>
      </c>
      <c r="I37" s="91" t="s">
        <v>145</v>
      </c>
      <c r="J37" s="91" t="s">
        <v>144</v>
      </c>
      <c r="K37" s="91" t="s">
        <v>143</v>
      </c>
      <c r="L37" s="91" t="s">
        <v>142</v>
      </c>
      <c r="M37" s="91" t="s">
        <v>141</v>
      </c>
      <c r="N37" s="91" t="s">
        <v>140</v>
      </c>
      <c r="O37" s="91" t="s">
        <v>139</v>
      </c>
      <c r="P37" s="91" t="s">
        <v>138</v>
      </c>
    </row>
    <row r="38" spans="1:16" ht="21.75" customHeight="1">
      <c r="A38" s="91" t="s">
        <v>137</v>
      </c>
      <c r="B38" s="91" t="s">
        <v>136</v>
      </c>
      <c r="C38" s="91" t="s">
        <v>135</v>
      </c>
      <c r="D38" s="91" t="s">
        <v>134</v>
      </c>
      <c r="E38" s="91" t="s">
        <v>133</v>
      </c>
      <c r="F38" s="91" t="s">
        <v>132</v>
      </c>
      <c r="G38" s="91" t="s">
        <v>131</v>
      </c>
      <c r="H38" s="91" t="s">
        <v>130</v>
      </c>
      <c r="I38" s="91" t="s">
        <v>129</v>
      </c>
      <c r="J38" s="91" t="s">
        <v>128</v>
      </c>
      <c r="K38" s="91" t="s">
        <v>127</v>
      </c>
      <c r="L38" s="91" t="s">
        <v>126</v>
      </c>
      <c r="M38" s="91" t="s">
        <v>125</v>
      </c>
      <c r="N38" s="91" t="s">
        <v>124</v>
      </c>
      <c r="O38" s="91" t="s">
        <v>123</v>
      </c>
      <c r="P38" s="91" t="s">
        <v>122</v>
      </c>
    </row>
    <row r="39" spans="1:16" ht="21.75" customHeight="1">
      <c r="A39" s="91" t="s">
        <v>121</v>
      </c>
      <c r="B39" s="91" t="s">
        <v>120</v>
      </c>
      <c r="C39" s="91" t="s">
        <v>119</v>
      </c>
      <c r="D39" s="91" t="s">
        <v>118</v>
      </c>
      <c r="E39" s="91" t="s">
        <v>117</v>
      </c>
      <c r="F39" s="91" t="s">
        <v>116</v>
      </c>
      <c r="G39" s="91" t="s">
        <v>115</v>
      </c>
      <c r="H39" s="91" t="s">
        <v>114</v>
      </c>
      <c r="I39" s="91" t="s">
        <v>113</v>
      </c>
      <c r="J39" s="91" t="s">
        <v>112</v>
      </c>
      <c r="K39" s="91" t="s">
        <v>111</v>
      </c>
      <c r="L39" s="91" t="s">
        <v>110</v>
      </c>
      <c r="M39" s="91" t="s">
        <v>109</v>
      </c>
      <c r="N39" s="91" t="s">
        <v>108</v>
      </c>
      <c r="O39" s="91" t="s">
        <v>107</v>
      </c>
      <c r="P39" s="91" t="s">
        <v>106</v>
      </c>
    </row>
    <row r="40" spans="1:16" ht="21.75" customHeight="1">
      <c r="A40" s="91" t="s">
        <v>105</v>
      </c>
      <c r="B40" s="91" t="s">
        <v>104</v>
      </c>
      <c r="C40" s="91" t="s">
        <v>103</v>
      </c>
      <c r="D40" s="91" t="s">
        <v>102</v>
      </c>
      <c r="E40" s="91" t="s">
        <v>101</v>
      </c>
      <c r="F40" s="91" t="s">
        <v>100</v>
      </c>
      <c r="G40" s="91" t="s">
        <v>99</v>
      </c>
      <c r="H40" s="91" t="s">
        <v>98</v>
      </c>
      <c r="I40" s="91" t="s">
        <v>97</v>
      </c>
      <c r="J40" s="91" t="s">
        <v>96</v>
      </c>
      <c r="K40" s="91" t="s">
        <v>95</v>
      </c>
      <c r="L40" s="91" t="s">
        <v>94</v>
      </c>
      <c r="M40" s="91" t="s">
        <v>93</v>
      </c>
      <c r="N40" s="91" t="s">
        <v>92</v>
      </c>
      <c r="O40" s="91" t="s">
        <v>91</v>
      </c>
      <c r="P40" s="91" t="s">
        <v>90</v>
      </c>
    </row>
    <row r="41" spans="1:16" ht="21.75" customHeight="1">
      <c r="A41" s="94"/>
      <c r="B41" s="93"/>
      <c r="C41" s="92"/>
      <c r="D41" s="92"/>
      <c r="E41" s="92"/>
      <c r="F41" s="92"/>
      <c r="G41" s="92"/>
      <c r="H41" s="92"/>
      <c r="I41" s="92"/>
      <c r="J41" s="92"/>
      <c r="K41" s="92"/>
      <c r="L41" s="92"/>
      <c r="M41" s="92"/>
      <c r="N41" s="92"/>
      <c r="O41" s="91" t="s">
        <v>89</v>
      </c>
      <c r="P41" s="91" t="s">
        <v>88</v>
      </c>
    </row>
  </sheetData>
  <mergeCells count="8">
    <mergeCell ref="F27:J27"/>
    <mergeCell ref="A28:D28"/>
    <mergeCell ref="P28:R28"/>
    <mergeCell ref="A1:P1"/>
    <mergeCell ref="K3:L3"/>
    <mergeCell ref="H26:I26"/>
    <mergeCell ref="F28:G28"/>
    <mergeCell ref="L28:M28"/>
  </mergeCells>
  <phoneticPr fontId="2"/>
  <printOptions horizontalCentered="1"/>
  <pageMargins left="0.78740157480314965" right="0.78740157480314965" top="0.55118110236220474" bottom="0.59055118110236227" header="0.51181102362204722" footer="0.51181102362204722"/>
  <pageSetup paperSize="9" scale="75"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whole" allowBlank="1" showInputMessage="1" showErrorMessage="1" xr:uid="{56B75BF7-4385-435A-9A87-15C9298B101C}">
          <x14:formula1>
            <xm:f>0</xm:f>
          </x14:formula1>
          <x14:formula2>
            <xm:f>100</xm:f>
          </x14:formula2>
          <xm:sqref>C6:L6 IY6:JH6 SU6:TD6 ACQ6:ACZ6 AMM6:AMV6 AWI6:AWR6 BGE6:BGN6 BQA6:BQJ6 BZW6:CAF6 CJS6:CKB6 CTO6:CTX6 DDK6:DDT6 DNG6:DNP6 DXC6:DXL6 EGY6:EHH6 EQU6:ERD6 FAQ6:FAZ6 FKM6:FKV6 FUI6:FUR6 GEE6:GEN6 GOA6:GOJ6 GXW6:GYF6 HHS6:HIB6 HRO6:HRX6 IBK6:IBT6 ILG6:ILP6 IVC6:IVL6 JEY6:JFH6 JOU6:JPD6 JYQ6:JYZ6 KIM6:KIV6 KSI6:KSR6 LCE6:LCN6 LMA6:LMJ6 LVW6:LWF6 MFS6:MGB6 MPO6:MPX6 MZK6:MZT6 NJG6:NJP6 NTC6:NTL6 OCY6:ODH6 OMU6:OND6 OWQ6:OWZ6 PGM6:PGV6 PQI6:PQR6 QAE6:QAN6 QKA6:QKJ6 QTW6:QUF6 RDS6:REB6 RNO6:RNX6 RXK6:RXT6 SHG6:SHP6 SRC6:SRL6 TAY6:TBH6 TKU6:TLD6 TUQ6:TUZ6 UEM6:UEV6 UOI6:UOR6 UYE6:UYN6 VIA6:VIJ6 VRW6:VSF6 WBS6:WCB6 WLO6:WLX6 WVK6:WVT6 C65542:L65542 IY65542:JH65542 SU65542:TD65542 ACQ65542:ACZ65542 AMM65542:AMV65542 AWI65542:AWR65542 BGE65542:BGN65542 BQA65542:BQJ65542 BZW65542:CAF65542 CJS65542:CKB65542 CTO65542:CTX65542 DDK65542:DDT65542 DNG65542:DNP65542 DXC65542:DXL65542 EGY65542:EHH65542 EQU65542:ERD65542 FAQ65542:FAZ65542 FKM65542:FKV65542 FUI65542:FUR65542 GEE65542:GEN65542 GOA65542:GOJ65542 GXW65542:GYF65542 HHS65542:HIB65542 HRO65542:HRX65542 IBK65542:IBT65542 ILG65542:ILP65542 IVC65542:IVL65542 JEY65542:JFH65542 JOU65542:JPD65542 JYQ65542:JYZ65542 KIM65542:KIV65542 KSI65542:KSR65542 LCE65542:LCN65542 LMA65542:LMJ65542 LVW65542:LWF65542 MFS65542:MGB65542 MPO65542:MPX65542 MZK65542:MZT65542 NJG65542:NJP65542 NTC65542:NTL65542 OCY65542:ODH65542 OMU65542:OND65542 OWQ65542:OWZ65542 PGM65542:PGV65542 PQI65542:PQR65542 QAE65542:QAN65542 QKA65542:QKJ65542 QTW65542:QUF65542 RDS65542:REB65542 RNO65542:RNX65542 RXK65542:RXT65542 SHG65542:SHP65542 SRC65542:SRL65542 TAY65542:TBH65542 TKU65542:TLD65542 TUQ65542:TUZ65542 UEM65542:UEV65542 UOI65542:UOR65542 UYE65542:UYN65542 VIA65542:VIJ65542 VRW65542:VSF65542 WBS65542:WCB65542 WLO65542:WLX65542 WVK65542:WVT65542 C131078:L131078 IY131078:JH131078 SU131078:TD131078 ACQ131078:ACZ131078 AMM131078:AMV131078 AWI131078:AWR131078 BGE131078:BGN131078 BQA131078:BQJ131078 BZW131078:CAF131078 CJS131078:CKB131078 CTO131078:CTX131078 DDK131078:DDT131078 DNG131078:DNP131078 DXC131078:DXL131078 EGY131078:EHH131078 EQU131078:ERD131078 FAQ131078:FAZ131078 FKM131078:FKV131078 FUI131078:FUR131078 GEE131078:GEN131078 GOA131078:GOJ131078 GXW131078:GYF131078 HHS131078:HIB131078 HRO131078:HRX131078 IBK131078:IBT131078 ILG131078:ILP131078 IVC131078:IVL131078 JEY131078:JFH131078 JOU131078:JPD131078 JYQ131078:JYZ131078 KIM131078:KIV131078 KSI131078:KSR131078 LCE131078:LCN131078 LMA131078:LMJ131078 LVW131078:LWF131078 MFS131078:MGB131078 MPO131078:MPX131078 MZK131078:MZT131078 NJG131078:NJP131078 NTC131078:NTL131078 OCY131078:ODH131078 OMU131078:OND131078 OWQ131078:OWZ131078 PGM131078:PGV131078 PQI131078:PQR131078 QAE131078:QAN131078 QKA131078:QKJ131078 QTW131078:QUF131078 RDS131078:REB131078 RNO131078:RNX131078 RXK131078:RXT131078 SHG131078:SHP131078 SRC131078:SRL131078 TAY131078:TBH131078 TKU131078:TLD131078 TUQ131078:TUZ131078 UEM131078:UEV131078 UOI131078:UOR131078 UYE131078:UYN131078 VIA131078:VIJ131078 VRW131078:VSF131078 WBS131078:WCB131078 WLO131078:WLX131078 WVK131078:WVT131078 C196614:L196614 IY196614:JH196614 SU196614:TD196614 ACQ196614:ACZ196614 AMM196614:AMV196614 AWI196614:AWR196614 BGE196614:BGN196614 BQA196614:BQJ196614 BZW196614:CAF196614 CJS196614:CKB196614 CTO196614:CTX196614 DDK196614:DDT196614 DNG196614:DNP196614 DXC196614:DXL196614 EGY196614:EHH196614 EQU196614:ERD196614 FAQ196614:FAZ196614 FKM196614:FKV196614 FUI196614:FUR196614 GEE196614:GEN196614 GOA196614:GOJ196614 GXW196614:GYF196614 HHS196614:HIB196614 HRO196614:HRX196614 IBK196614:IBT196614 ILG196614:ILP196614 IVC196614:IVL196614 JEY196614:JFH196614 JOU196614:JPD196614 JYQ196614:JYZ196614 KIM196614:KIV196614 KSI196614:KSR196614 LCE196614:LCN196614 LMA196614:LMJ196614 LVW196614:LWF196614 MFS196614:MGB196614 MPO196614:MPX196614 MZK196614:MZT196614 NJG196614:NJP196614 NTC196614:NTL196614 OCY196614:ODH196614 OMU196614:OND196614 OWQ196614:OWZ196614 PGM196614:PGV196614 PQI196614:PQR196614 QAE196614:QAN196614 QKA196614:QKJ196614 QTW196614:QUF196614 RDS196614:REB196614 RNO196614:RNX196614 RXK196614:RXT196614 SHG196614:SHP196614 SRC196614:SRL196614 TAY196614:TBH196614 TKU196614:TLD196614 TUQ196614:TUZ196614 UEM196614:UEV196614 UOI196614:UOR196614 UYE196614:UYN196614 VIA196614:VIJ196614 VRW196614:VSF196614 WBS196614:WCB196614 WLO196614:WLX196614 WVK196614:WVT196614 C262150:L262150 IY262150:JH262150 SU262150:TD262150 ACQ262150:ACZ262150 AMM262150:AMV262150 AWI262150:AWR262150 BGE262150:BGN262150 BQA262150:BQJ262150 BZW262150:CAF262150 CJS262150:CKB262150 CTO262150:CTX262150 DDK262150:DDT262150 DNG262150:DNP262150 DXC262150:DXL262150 EGY262150:EHH262150 EQU262150:ERD262150 FAQ262150:FAZ262150 FKM262150:FKV262150 FUI262150:FUR262150 GEE262150:GEN262150 GOA262150:GOJ262150 GXW262150:GYF262150 HHS262150:HIB262150 HRO262150:HRX262150 IBK262150:IBT262150 ILG262150:ILP262150 IVC262150:IVL262150 JEY262150:JFH262150 JOU262150:JPD262150 JYQ262150:JYZ262150 KIM262150:KIV262150 KSI262150:KSR262150 LCE262150:LCN262150 LMA262150:LMJ262150 LVW262150:LWF262150 MFS262150:MGB262150 MPO262150:MPX262150 MZK262150:MZT262150 NJG262150:NJP262150 NTC262150:NTL262150 OCY262150:ODH262150 OMU262150:OND262150 OWQ262150:OWZ262150 PGM262150:PGV262150 PQI262150:PQR262150 QAE262150:QAN262150 QKA262150:QKJ262150 QTW262150:QUF262150 RDS262150:REB262150 RNO262150:RNX262150 RXK262150:RXT262150 SHG262150:SHP262150 SRC262150:SRL262150 TAY262150:TBH262150 TKU262150:TLD262150 TUQ262150:TUZ262150 UEM262150:UEV262150 UOI262150:UOR262150 UYE262150:UYN262150 VIA262150:VIJ262150 VRW262150:VSF262150 WBS262150:WCB262150 WLO262150:WLX262150 WVK262150:WVT262150 C327686:L327686 IY327686:JH327686 SU327686:TD327686 ACQ327686:ACZ327686 AMM327686:AMV327686 AWI327686:AWR327686 BGE327686:BGN327686 BQA327686:BQJ327686 BZW327686:CAF327686 CJS327686:CKB327686 CTO327686:CTX327686 DDK327686:DDT327686 DNG327686:DNP327686 DXC327686:DXL327686 EGY327686:EHH327686 EQU327686:ERD327686 FAQ327686:FAZ327686 FKM327686:FKV327686 FUI327686:FUR327686 GEE327686:GEN327686 GOA327686:GOJ327686 GXW327686:GYF327686 HHS327686:HIB327686 HRO327686:HRX327686 IBK327686:IBT327686 ILG327686:ILP327686 IVC327686:IVL327686 JEY327686:JFH327686 JOU327686:JPD327686 JYQ327686:JYZ327686 KIM327686:KIV327686 KSI327686:KSR327686 LCE327686:LCN327686 LMA327686:LMJ327686 LVW327686:LWF327686 MFS327686:MGB327686 MPO327686:MPX327686 MZK327686:MZT327686 NJG327686:NJP327686 NTC327686:NTL327686 OCY327686:ODH327686 OMU327686:OND327686 OWQ327686:OWZ327686 PGM327686:PGV327686 PQI327686:PQR327686 QAE327686:QAN327686 QKA327686:QKJ327686 QTW327686:QUF327686 RDS327686:REB327686 RNO327686:RNX327686 RXK327686:RXT327686 SHG327686:SHP327686 SRC327686:SRL327686 TAY327686:TBH327686 TKU327686:TLD327686 TUQ327686:TUZ327686 UEM327686:UEV327686 UOI327686:UOR327686 UYE327686:UYN327686 VIA327686:VIJ327686 VRW327686:VSF327686 WBS327686:WCB327686 WLO327686:WLX327686 WVK327686:WVT327686 C393222:L393222 IY393222:JH393222 SU393222:TD393222 ACQ393222:ACZ393222 AMM393222:AMV393222 AWI393222:AWR393222 BGE393222:BGN393222 BQA393222:BQJ393222 BZW393222:CAF393222 CJS393222:CKB393222 CTO393222:CTX393222 DDK393222:DDT393222 DNG393222:DNP393222 DXC393222:DXL393222 EGY393222:EHH393222 EQU393222:ERD393222 FAQ393222:FAZ393222 FKM393222:FKV393222 FUI393222:FUR393222 GEE393222:GEN393222 GOA393222:GOJ393222 GXW393222:GYF393222 HHS393222:HIB393222 HRO393222:HRX393222 IBK393222:IBT393222 ILG393222:ILP393222 IVC393222:IVL393222 JEY393222:JFH393222 JOU393222:JPD393222 JYQ393222:JYZ393222 KIM393222:KIV393222 KSI393222:KSR393222 LCE393222:LCN393222 LMA393222:LMJ393222 LVW393222:LWF393222 MFS393222:MGB393222 MPO393222:MPX393222 MZK393222:MZT393222 NJG393222:NJP393222 NTC393222:NTL393222 OCY393222:ODH393222 OMU393222:OND393222 OWQ393222:OWZ393222 PGM393222:PGV393222 PQI393222:PQR393222 QAE393222:QAN393222 QKA393222:QKJ393222 QTW393222:QUF393222 RDS393222:REB393222 RNO393222:RNX393222 RXK393222:RXT393222 SHG393222:SHP393222 SRC393222:SRL393222 TAY393222:TBH393222 TKU393222:TLD393222 TUQ393222:TUZ393222 UEM393222:UEV393222 UOI393222:UOR393222 UYE393222:UYN393222 VIA393222:VIJ393222 VRW393222:VSF393222 WBS393222:WCB393222 WLO393222:WLX393222 WVK393222:WVT393222 C458758:L458758 IY458758:JH458758 SU458758:TD458758 ACQ458758:ACZ458758 AMM458758:AMV458758 AWI458758:AWR458758 BGE458758:BGN458758 BQA458758:BQJ458758 BZW458758:CAF458758 CJS458758:CKB458758 CTO458758:CTX458758 DDK458758:DDT458758 DNG458758:DNP458758 DXC458758:DXL458758 EGY458758:EHH458758 EQU458758:ERD458758 FAQ458758:FAZ458758 FKM458758:FKV458758 FUI458758:FUR458758 GEE458758:GEN458758 GOA458758:GOJ458758 GXW458758:GYF458758 HHS458758:HIB458758 HRO458758:HRX458758 IBK458758:IBT458758 ILG458758:ILP458758 IVC458758:IVL458758 JEY458758:JFH458758 JOU458758:JPD458758 JYQ458758:JYZ458758 KIM458758:KIV458758 KSI458758:KSR458758 LCE458758:LCN458758 LMA458758:LMJ458758 LVW458758:LWF458758 MFS458758:MGB458758 MPO458758:MPX458758 MZK458758:MZT458758 NJG458758:NJP458758 NTC458758:NTL458758 OCY458758:ODH458758 OMU458758:OND458758 OWQ458758:OWZ458758 PGM458758:PGV458758 PQI458758:PQR458758 QAE458758:QAN458758 QKA458758:QKJ458758 QTW458758:QUF458758 RDS458758:REB458758 RNO458758:RNX458758 RXK458758:RXT458758 SHG458758:SHP458758 SRC458758:SRL458758 TAY458758:TBH458758 TKU458758:TLD458758 TUQ458758:TUZ458758 UEM458758:UEV458758 UOI458758:UOR458758 UYE458758:UYN458758 VIA458758:VIJ458758 VRW458758:VSF458758 WBS458758:WCB458758 WLO458758:WLX458758 WVK458758:WVT458758 C524294:L524294 IY524294:JH524294 SU524294:TD524294 ACQ524294:ACZ524294 AMM524294:AMV524294 AWI524294:AWR524294 BGE524294:BGN524294 BQA524294:BQJ524294 BZW524294:CAF524294 CJS524294:CKB524294 CTO524294:CTX524294 DDK524294:DDT524294 DNG524294:DNP524294 DXC524294:DXL524294 EGY524294:EHH524294 EQU524294:ERD524294 FAQ524294:FAZ524294 FKM524294:FKV524294 FUI524294:FUR524294 GEE524294:GEN524294 GOA524294:GOJ524294 GXW524294:GYF524294 HHS524294:HIB524294 HRO524294:HRX524294 IBK524294:IBT524294 ILG524294:ILP524294 IVC524294:IVL524294 JEY524294:JFH524294 JOU524294:JPD524294 JYQ524294:JYZ524294 KIM524294:KIV524294 KSI524294:KSR524294 LCE524294:LCN524294 LMA524294:LMJ524294 LVW524294:LWF524294 MFS524294:MGB524294 MPO524294:MPX524294 MZK524294:MZT524294 NJG524294:NJP524294 NTC524294:NTL524294 OCY524294:ODH524294 OMU524294:OND524294 OWQ524294:OWZ524294 PGM524294:PGV524294 PQI524294:PQR524294 QAE524294:QAN524294 QKA524294:QKJ524294 QTW524294:QUF524294 RDS524294:REB524294 RNO524294:RNX524294 RXK524294:RXT524294 SHG524294:SHP524294 SRC524294:SRL524294 TAY524294:TBH524294 TKU524294:TLD524294 TUQ524294:TUZ524294 UEM524294:UEV524294 UOI524294:UOR524294 UYE524294:UYN524294 VIA524294:VIJ524294 VRW524294:VSF524294 WBS524294:WCB524294 WLO524294:WLX524294 WVK524294:WVT524294 C589830:L589830 IY589830:JH589830 SU589830:TD589830 ACQ589830:ACZ589830 AMM589830:AMV589830 AWI589830:AWR589830 BGE589830:BGN589830 BQA589830:BQJ589830 BZW589830:CAF589830 CJS589830:CKB589830 CTO589830:CTX589830 DDK589830:DDT589830 DNG589830:DNP589830 DXC589830:DXL589830 EGY589830:EHH589830 EQU589830:ERD589830 FAQ589830:FAZ589830 FKM589830:FKV589830 FUI589830:FUR589830 GEE589830:GEN589830 GOA589830:GOJ589830 GXW589830:GYF589830 HHS589830:HIB589830 HRO589830:HRX589830 IBK589830:IBT589830 ILG589830:ILP589830 IVC589830:IVL589830 JEY589830:JFH589830 JOU589830:JPD589830 JYQ589830:JYZ589830 KIM589830:KIV589830 KSI589830:KSR589830 LCE589830:LCN589830 LMA589830:LMJ589830 LVW589830:LWF589830 MFS589830:MGB589830 MPO589830:MPX589830 MZK589830:MZT589830 NJG589830:NJP589830 NTC589830:NTL589830 OCY589830:ODH589830 OMU589830:OND589830 OWQ589830:OWZ589830 PGM589830:PGV589830 PQI589830:PQR589830 QAE589830:QAN589830 QKA589830:QKJ589830 QTW589830:QUF589830 RDS589830:REB589830 RNO589830:RNX589830 RXK589830:RXT589830 SHG589830:SHP589830 SRC589830:SRL589830 TAY589830:TBH589830 TKU589830:TLD589830 TUQ589830:TUZ589830 UEM589830:UEV589830 UOI589830:UOR589830 UYE589830:UYN589830 VIA589830:VIJ589830 VRW589830:VSF589830 WBS589830:WCB589830 WLO589830:WLX589830 WVK589830:WVT589830 C655366:L655366 IY655366:JH655366 SU655366:TD655366 ACQ655366:ACZ655366 AMM655366:AMV655366 AWI655366:AWR655366 BGE655366:BGN655366 BQA655366:BQJ655366 BZW655366:CAF655366 CJS655366:CKB655366 CTO655366:CTX655366 DDK655366:DDT655366 DNG655366:DNP655366 DXC655366:DXL655366 EGY655366:EHH655366 EQU655366:ERD655366 FAQ655366:FAZ655366 FKM655366:FKV655366 FUI655366:FUR655366 GEE655366:GEN655366 GOA655366:GOJ655366 GXW655366:GYF655366 HHS655366:HIB655366 HRO655366:HRX655366 IBK655366:IBT655366 ILG655366:ILP655366 IVC655366:IVL655366 JEY655366:JFH655366 JOU655366:JPD655366 JYQ655366:JYZ655366 KIM655366:KIV655366 KSI655366:KSR655366 LCE655366:LCN655366 LMA655366:LMJ655366 LVW655366:LWF655366 MFS655366:MGB655366 MPO655366:MPX655366 MZK655366:MZT655366 NJG655366:NJP655366 NTC655366:NTL655366 OCY655366:ODH655366 OMU655366:OND655366 OWQ655366:OWZ655366 PGM655366:PGV655366 PQI655366:PQR655366 QAE655366:QAN655366 QKA655366:QKJ655366 QTW655366:QUF655366 RDS655366:REB655366 RNO655366:RNX655366 RXK655366:RXT655366 SHG655366:SHP655366 SRC655366:SRL655366 TAY655366:TBH655366 TKU655366:TLD655366 TUQ655366:TUZ655366 UEM655366:UEV655366 UOI655366:UOR655366 UYE655366:UYN655366 VIA655366:VIJ655366 VRW655366:VSF655366 WBS655366:WCB655366 WLO655366:WLX655366 WVK655366:WVT655366 C720902:L720902 IY720902:JH720902 SU720902:TD720902 ACQ720902:ACZ720902 AMM720902:AMV720902 AWI720902:AWR720902 BGE720902:BGN720902 BQA720902:BQJ720902 BZW720902:CAF720902 CJS720902:CKB720902 CTO720902:CTX720902 DDK720902:DDT720902 DNG720902:DNP720902 DXC720902:DXL720902 EGY720902:EHH720902 EQU720902:ERD720902 FAQ720902:FAZ720902 FKM720902:FKV720902 FUI720902:FUR720902 GEE720902:GEN720902 GOA720902:GOJ720902 GXW720902:GYF720902 HHS720902:HIB720902 HRO720902:HRX720902 IBK720902:IBT720902 ILG720902:ILP720902 IVC720902:IVL720902 JEY720902:JFH720902 JOU720902:JPD720902 JYQ720902:JYZ720902 KIM720902:KIV720902 KSI720902:KSR720902 LCE720902:LCN720902 LMA720902:LMJ720902 LVW720902:LWF720902 MFS720902:MGB720902 MPO720902:MPX720902 MZK720902:MZT720902 NJG720902:NJP720902 NTC720902:NTL720902 OCY720902:ODH720902 OMU720902:OND720902 OWQ720902:OWZ720902 PGM720902:PGV720902 PQI720902:PQR720902 QAE720902:QAN720902 QKA720902:QKJ720902 QTW720902:QUF720902 RDS720902:REB720902 RNO720902:RNX720902 RXK720902:RXT720902 SHG720902:SHP720902 SRC720902:SRL720902 TAY720902:TBH720902 TKU720902:TLD720902 TUQ720902:TUZ720902 UEM720902:UEV720902 UOI720902:UOR720902 UYE720902:UYN720902 VIA720902:VIJ720902 VRW720902:VSF720902 WBS720902:WCB720902 WLO720902:WLX720902 WVK720902:WVT720902 C786438:L786438 IY786438:JH786438 SU786438:TD786438 ACQ786438:ACZ786438 AMM786438:AMV786438 AWI786438:AWR786438 BGE786438:BGN786438 BQA786438:BQJ786438 BZW786438:CAF786438 CJS786438:CKB786438 CTO786438:CTX786438 DDK786438:DDT786438 DNG786438:DNP786438 DXC786438:DXL786438 EGY786438:EHH786438 EQU786438:ERD786438 FAQ786438:FAZ786438 FKM786438:FKV786438 FUI786438:FUR786438 GEE786438:GEN786438 GOA786438:GOJ786438 GXW786438:GYF786438 HHS786438:HIB786438 HRO786438:HRX786438 IBK786438:IBT786438 ILG786438:ILP786438 IVC786438:IVL786438 JEY786438:JFH786438 JOU786438:JPD786438 JYQ786438:JYZ786438 KIM786438:KIV786438 KSI786438:KSR786438 LCE786438:LCN786438 LMA786438:LMJ786438 LVW786438:LWF786438 MFS786438:MGB786438 MPO786438:MPX786438 MZK786438:MZT786438 NJG786438:NJP786438 NTC786438:NTL786438 OCY786438:ODH786438 OMU786438:OND786438 OWQ786438:OWZ786438 PGM786438:PGV786438 PQI786438:PQR786438 QAE786438:QAN786438 QKA786438:QKJ786438 QTW786438:QUF786438 RDS786438:REB786438 RNO786438:RNX786438 RXK786438:RXT786438 SHG786438:SHP786438 SRC786438:SRL786438 TAY786438:TBH786438 TKU786438:TLD786438 TUQ786438:TUZ786438 UEM786438:UEV786438 UOI786438:UOR786438 UYE786438:UYN786438 VIA786438:VIJ786438 VRW786438:VSF786438 WBS786438:WCB786438 WLO786438:WLX786438 WVK786438:WVT786438 C851974:L851974 IY851974:JH851974 SU851974:TD851974 ACQ851974:ACZ851974 AMM851974:AMV851974 AWI851974:AWR851974 BGE851974:BGN851974 BQA851974:BQJ851974 BZW851974:CAF851974 CJS851974:CKB851974 CTO851974:CTX851974 DDK851974:DDT851974 DNG851974:DNP851974 DXC851974:DXL851974 EGY851974:EHH851974 EQU851974:ERD851974 FAQ851974:FAZ851974 FKM851974:FKV851974 FUI851974:FUR851974 GEE851974:GEN851974 GOA851974:GOJ851974 GXW851974:GYF851974 HHS851974:HIB851974 HRO851974:HRX851974 IBK851974:IBT851974 ILG851974:ILP851974 IVC851974:IVL851974 JEY851974:JFH851974 JOU851974:JPD851974 JYQ851974:JYZ851974 KIM851974:KIV851974 KSI851974:KSR851974 LCE851974:LCN851974 LMA851974:LMJ851974 LVW851974:LWF851974 MFS851974:MGB851974 MPO851974:MPX851974 MZK851974:MZT851974 NJG851974:NJP851974 NTC851974:NTL851974 OCY851974:ODH851974 OMU851974:OND851974 OWQ851974:OWZ851974 PGM851974:PGV851974 PQI851974:PQR851974 QAE851974:QAN851974 QKA851974:QKJ851974 QTW851974:QUF851974 RDS851974:REB851974 RNO851974:RNX851974 RXK851974:RXT851974 SHG851974:SHP851974 SRC851974:SRL851974 TAY851974:TBH851974 TKU851974:TLD851974 TUQ851974:TUZ851974 UEM851974:UEV851974 UOI851974:UOR851974 UYE851974:UYN851974 VIA851974:VIJ851974 VRW851974:VSF851974 WBS851974:WCB851974 WLO851974:WLX851974 WVK851974:WVT851974 C917510:L917510 IY917510:JH917510 SU917510:TD917510 ACQ917510:ACZ917510 AMM917510:AMV917510 AWI917510:AWR917510 BGE917510:BGN917510 BQA917510:BQJ917510 BZW917510:CAF917510 CJS917510:CKB917510 CTO917510:CTX917510 DDK917510:DDT917510 DNG917510:DNP917510 DXC917510:DXL917510 EGY917510:EHH917510 EQU917510:ERD917510 FAQ917510:FAZ917510 FKM917510:FKV917510 FUI917510:FUR917510 GEE917510:GEN917510 GOA917510:GOJ917510 GXW917510:GYF917510 HHS917510:HIB917510 HRO917510:HRX917510 IBK917510:IBT917510 ILG917510:ILP917510 IVC917510:IVL917510 JEY917510:JFH917510 JOU917510:JPD917510 JYQ917510:JYZ917510 KIM917510:KIV917510 KSI917510:KSR917510 LCE917510:LCN917510 LMA917510:LMJ917510 LVW917510:LWF917510 MFS917510:MGB917510 MPO917510:MPX917510 MZK917510:MZT917510 NJG917510:NJP917510 NTC917510:NTL917510 OCY917510:ODH917510 OMU917510:OND917510 OWQ917510:OWZ917510 PGM917510:PGV917510 PQI917510:PQR917510 QAE917510:QAN917510 QKA917510:QKJ917510 QTW917510:QUF917510 RDS917510:REB917510 RNO917510:RNX917510 RXK917510:RXT917510 SHG917510:SHP917510 SRC917510:SRL917510 TAY917510:TBH917510 TKU917510:TLD917510 TUQ917510:TUZ917510 UEM917510:UEV917510 UOI917510:UOR917510 UYE917510:UYN917510 VIA917510:VIJ917510 VRW917510:VSF917510 WBS917510:WCB917510 WLO917510:WLX917510 WVK917510:WVT917510 C983046:L983046 IY983046:JH983046 SU983046:TD983046 ACQ983046:ACZ983046 AMM983046:AMV983046 AWI983046:AWR983046 BGE983046:BGN983046 BQA983046:BQJ983046 BZW983046:CAF983046 CJS983046:CKB983046 CTO983046:CTX983046 DDK983046:DDT983046 DNG983046:DNP983046 DXC983046:DXL983046 EGY983046:EHH983046 EQU983046:ERD983046 FAQ983046:FAZ983046 FKM983046:FKV983046 FUI983046:FUR983046 GEE983046:GEN983046 GOA983046:GOJ983046 GXW983046:GYF983046 HHS983046:HIB983046 HRO983046:HRX983046 IBK983046:IBT983046 ILG983046:ILP983046 IVC983046:IVL983046 JEY983046:JFH983046 JOU983046:JPD983046 JYQ983046:JYZ983046 KIM983046:KIV983046 KSI983046:KSR983046 LCE983046:LCN983046 LMA983046:LMJ983046 LVW983046:LWF983046 MFS983046:MGB983046 MPO983046:MPX983046 MZK983046:MZT983046 NJG983046:NJP983046 NTC983046:NTL983046 OCY983046:ODH983046 OMU983046:OND983046 OWQ983046:OWZ983046 PGM983046:PGV983046 PQI983046:PQR983046 QAE983046:QAN983046 QKA983046:QKJ983046 QTW983046:QUF983046 RDS983046:REB983046 RNO983046:RNX983046 RXK983046:RXT983046 SHG983046:SHP983046 SRC983046:SRL983046 TAY983046:TBH983046 TKU983046:TLD983046 TUQ983046:TUZ983046 UEM983046:UEV983046 UOI983046:UOR983046 UYE983046:UYN983046 VIA983046:VIJ983046 VRW983046:VSF983046 WBS983046:WCB983046 WLO983046:WLX983046 WVK983046:WVT983046 C8:L8 IY8:JH8 SU8:TD8 ACQ8:ACZ8 AMM8:AMV8 AWI8:AWR8 BGE8:BGN8 BQA8:BQJ8 BZW8:CAF8 CJS8:CKB8 CTO8:CTX8 DDK8:DDT8 DNG8:DNP8 DXC8:DXL8 EGY8:EHH8 EQU8:ERD8 FAQ8:FAZ8 FKM8:FKV8 FUI8:FUR8 GEE8:GEN8 GOA8:GOJ8 GXW8:GYF8 HHS8:HIB8 HRO8:HRX8 IBK8:IBT8 ILG8:ILP8 IVC8:IVL8 JEY8:JFH8 JOU8:JPD8 JYQ8:JYZ8 KIM8:KIV8 KSI8:KSR8 LCE8:LCN8 LMA8:LMJ8 LVW8:LWF8 MFS8:MGB8 MPO8:MPX8 MZK8:MZT8 NJG8:NJP8 NTC8:NTL8 OCY8:ODH8 OMU8:OND8 OWQ8:OWZ8 PGM8:PGV8 PQI8:PQR8 QAE8:QAN8 QKA8:QKJ8 QTW8:QUF8 RDS8:REB8 RNO8:RNX8 RXK8:RXT8 SHG8:SHP8 SRC8:SRL8 TAY8:TBH8 TKU8:TLD8 TUQ8:TUZ8 UEM8:UEV8 UOI8:UOR8 UYE8:UYN8 VIA8:VIJ8 VRW8:VSF8 WBS8:WCB8 WLO8:WLX8 WVK8:WVT8 C65544:L65544 IY65544:JH65544 SU65544:TD65544 ACQ65544:ACZ65544 AMM65544:AMV65544 AWI65544:AWR65544 BGE65544:BGN65544 BQA65544:BQJ65544 BZW65544:CAF65544 CJS65544:CKB65544 CTO65544:CTX65544 DDK65544:DDT65544 DNG65544:DNP65544 DXC65544:DXL65544 EGY65544:EHH65544 EQU65544:ERD65544 FAQ65544:FAZ65544 FKM65544:FKV65544 FUI65544:FUR65544 GEE65544:GEN65544 GOA65544:GOJ65544 GXW65544:GYF65544 HHS65544:HIB65544 HRO65544:HRX65544 IBK65544:IBT65544 ILG65544:ILP65544 IVC65544:IVL65544 JEY65544:JFH65544 JOU65544:JPD65544 JYQ65544:JYZ65544 KIM65544:KIV65544 KSI65544:KSR65544 LCE65544:LCN65544 LMA65544:LMJ65544 LVW65544:LWF65544 MFS65544:MGB65544 MPO65544:MPX65544 MZK65544:MZT65544 NJG65544:NJP65544 NTC65544:NTL65544 OCY65544:ODH65544 OMU65544:OND65544 OWQ65544:OWZ65544 PGM65544:PGV65544 PQI65544:PQR65544 QAE65544:QAN65544 QKA65544:QKJ65544 QTW65544:QUF65544 RDS65544:REB65544 RNO65544:RNX65544 RXK65544:RXT65544 SHG65544:SHP65544 SRC65544:SRL65544 TAY65544:TBH65544 TKU65544:TLD65544 TUQ65544:TUZ65544 UEM65544:UEV65544 UOI65544:UOR65544 UYE65544:UYN65544 VIA65544:VIJ65544 VRW65544:VSF65544 WBS65544:WCB65544 WLO65544:WLX65544 WVK65544:WVT65544 C131080:L131080 IY131080:JH131080 SU131080:TD131080 ACQ131080:ACZ131080 AMM131080:AMV131080 AWI131080:AWR131080 BGE131080:BGN131080 BQA131080:BQJ131080 BZW131080:CAF131080 CJS131080:CKB131080 CTO131080:CTX131080 DDK131080:DDT131080 DNG131080:DNP131080 DXC131080:DXL131080 EGY131080:EHH131080 EQU131080:ERD131080 FAQ131080:FAZ131080 FKM131080:FKV131080 FUI131080:FUR131080 GEE131080:GEN131080 GOA131080:GOJ131080 GXW131080:GYF131080 HHS131080:HIB131080 HRO131080:HRX131080 IBK131080:IBT131080 ILG131080:ILP131080 IVC131080:IVL131080 JEY131080:JFH131080 JOU131080:JPD131080 JYQ131080:JYZ131080 KIM131080:KIV131080 KSI131080:KSR131080 LCE131080:LCN131080 LMA131080:LMJ131080 LVW131080:LWF131080 MFS131080:MGB131080 MPO131080:MPX131080 MZK131080:MZT131080 NJG131080:NJP131080 NTC131080:NTL131080 OCY131080:ODH131080 OMU131080:OND131080 OWQ131080:OWZ131080 PGM131080:PGV131080 PQI131080:PQR131080 QAE131080:QAN131080 QKA131080:QKJ131080 QTW131080:QUF131080 RDS131080:REB131080 RNO131080:RNX131080 RXK131080:RXT131080 SHG131080:SHP131080 SRC131080:SRL131080 TAY131080:TBH131080 TKU131080:TLD131080 TUQ131080:TUZ131080 UEM131080:UEV131080 UOI131080:UOR131080 UYE131080:UYN131080 VIA131080:VIJ131080 VRW131080:VSF131080 WBS131080:WCB131080 WLO131080:WLX131080 WVK131080:WVT131080 C196616:L196616 IY196616:JH196616 SU196616:TD196616 ACQ196616:ACZ196616 AMM196616:AMV196616 AWI196616:AWR196616 BGE196616:BGN196616 BQA196616:BQJ196616 BZW196616:CAF196616 CJS196616:CKB196616 CTO196616:CTX196616 DDK196616:DDT196616 DNG196616:DNP196616 DXC196616:DXL196616 EGY196616:EHH196616 EQU196616:ERD196616 FAQ196616:FAZ196616 FKM196616:FKV196616 FUI196616:FUR196616 GEE196616:GEN196616 GOA196616:GOJ196616 GXW196616:GYF196616 HHS196616:HIB196616 HRO196616:HRX196616 IBK196616:IBT196616 ILG196616:ILP196616 IVC196616:IVL196616 JEY196616:JFH196616 JOU196616:JPD196616 JYQ196616:JYZ196616 KIM196616:KIV196616 KSI196616:KSR196616 LCE196616:LCN196616 LMA196616:LMJ196616 LVW196616:LWF196616 MFS196616:MGB196616 MPO196616:MPX196616 MZK196616:MZT196616 NJG196616:NJP196616 NTC196616:NTL196616 OCY196616:ODH196616 OMU196616:OND196616 OWQ196616:OWZ196616 PGM196616:PGV196616 PQI196616:PQR196616 QAE196616:QAN196616 QKA196616:QKJ196616 QTW196616:QUF196616 RDS196616:REB196616 RNO196616:RNX196616 RXK196616:RXT196616 SHG196616:SHP196616 SRC196616:SRL196616 TAY196616:TBH196616 TKU196616:TLD196616 TUQ196616:TUZ196616 UEM196616:UEV196616 UOI196616:UOR196616 UYE196616:UYN196616 VIA196616:VIJ196616 VRW196616:VSF196616 WBS196616:WCB196616 WLO196616:WLX196616 WVK196616:WVT196616 C262152:L262152 IY262152:JH262152 SU262152:TD262152 ACQ262152:ACZ262152 AMM262152:AMV262152 AWI262152:AWR262152 BGE262152:BGN262152 BQA262152:BQJ262152 BZW262152:CAF262152 CJS262152:CKB262152 CTO262152:CTX262152 DDK262152:DDT262152 DNG262152:DNP262152 DXC262152:DXL262152 EGY262152:EHH262152 EQU262152:ERD262152 FAQ262152:FAZ262152 FKM262152:FKV262152 FUI262152:FUR262152 GEE262152:GEN262152 GOA262152:GOJ262152 GXW262152:GYF262152 HHS262152:HIB262152 HRO262152:HRX262152 IBK262152:IBT262152 ILG262152:ILP262152 IVC262152:IVL262152 JEY262152:JFH262152 JOU262152:JPD262152 JYQ262152:JYZ262152 KIM262152:KIV262152 KSI262152:KSR262152 LCE262152:LCN262152 LMA262152:LMJ262152 LVW262152:LWF262152 MFS262152:MGB262152 MPO262152:MPX262152 MZK262152:MZT262152 NJG262152:NJP262152 NTC262152:NTL262152 OCY262152:ODH262152 OMU262152:OND262152 OWQ262152:OWZ262152 PGM262152:PGV262152 PQI262152:PQR262152 QAE262152:QAN262152 QKA262152:QKJ262152 QTW262152:QUF262152 RDS262152:REB262152 RNO262152:RNX262152 RXK262152:RXT262152 SHG262152:SHP262152 SRC262152:SRL262152 TAY262152:TBH262152 TKU262152:TLD262152 TUQ262152:TUZ262152 UEM262152:UEV262152 UOI262152:UOR262152 UYE262152:UYN262152 VIA262152:VIJ262152 VRW262152:VSF262152 WBS262152:WCB262152 WLO262152:WLX262152 WVK262152:WVT262152 C327688:L327688 IY327688:JH327688 SU327688:TD327688 ACQ327688:ACZ327688 AMM327688:AMV327688 AWI327688:AWR327688 BGE327688:BGN327688 BQA327688:BQJ327688 BZW327688:CAF327688 CJS327688:CKB327688 CTO327688:CTX327688 DDK327688:DDT327688 DNG327688:DNP327688 DXC327688:DXL327688 EGY327688:EHH327688 EQU327688:ERD327688 FAQ327688:FAZ327688 FKM327688:FKV327688 FUI327688:FUR327688 GEE327688:GEN327688 GOA327688:GOJ327688 GXW327688:GYF327688 HHS327688:HIB327688 HRO327688:HRX327688 IBK327688:IBT327688 ILG327688:ILP327688 IVC327688:IVL327688 JEY327688:JFH327688 JOU327688:JPD327688 JYQ327688:JYZ327688 KIM327688:KIV327688 KSI327688:KSR327688 LCE327688:LCN327688 LMA327688:LMJ327688 LVW327688:LWF327688 MFS327688:MGB327688 MPO327688:MPX327688 MZK327688:MZT327688 NJG327688:NJP327688 NTC327688:NTL327688 OCY327688:ODH327688 OMU327688:OND327688 OWQ327688:OWZ327688 PGM327688:PGV327688 PQI327688:PQR327688 QAE327688:QAN327688 QKA327688:QKJ327688 QTW327688:QUF327688 RDS327688:REB327688 RNO327688:RNX327688 RXK327688:RXT327688 SHG327688:SHP327688 SRC327688:SRL327688 TAY327688:TBH327688 TKU327688:TLD327688 TUQ327688:TUZ327688 UEM327688:UEV327688 UOI327688:UOR327688 UYE327688:UYN327688 VIA327688:VIJ327688 VRW327688:VSF327688 WBS327688:WCB327688 WLO327688:WLX327688 WVK327688:WVT327688 C393224:L393224 IY393224:JH393224 SU393224:TD393224 ACQ393224:ACZ393224 AMM393224:AMV393224 AWI393224:AWR393224 BGE393224:BGN393224 BQA393224:BQJ393224 BZW393224:CAF393224 CJS393224:CKB393224 CTO393224:CTX393224 DDK393224:DDT393224 DNG393224:DNP393224 DXC393224:DXL393224 EGY393224:EHH393224 EQU393224:ERD393224 FAQ393224:FAZ393224 FKM393224:FKV393224 FUI393224:FUR393224 GEE393224:GEN393224 GOA393224:GOJ393224 GXW393224:GYF393224 HHS393224:HIB393224 HRO393224:HRX393224 IBK393224:IBT393224 ILG393224:ILP393224 IVC393224:IVL393224 JEY393224:JFH393224 JOU393224:JPD393224 JYQ393224:JYZ393224 KIM393224:KIV393224 KSI393224:KSR393224 LCE393224:LCN393224 LMA393224:LMJ393224 LVW393224:LWF393224 MFS393224:MGB393224 MPO393224:MPX393224 MZK393224:MZT393224 NJG393224:NJP393224 NTC393224:NTL393224 OCY393224:ODH393224 OMU393224:OND393224 OWQ393224:OWZ393224 PGM393224:PGV393224 PQI393224:PQR393224 QAE393224:QAN393224 QKA393224:QKJ393224 QTW393224:QUF393224 RDS393224:REB393224 RNO393224:RNX393224 RXK393224:RXT393224 SHG393224:SHP393224 SRC393224:SRL393224 TAY393224:TBH393224 TKU393224:TLD393224 TUQ393224:TUZ393224 UEM393224:UEV393224 UOI393224:UOR393224 UYE393224:UYN393224 VIA393224:VIJ393224 VRW393224:VSF393224 WBS393224:WCB393224 WLO393224:WLX393224 WVK393224:WVT393224 C458760:L458760 IY458760:JH458760 SU458760:TD458760 ACQ458760:ACZ458760 AMM458760:AMV458760 AWI458760:AWR458760 BGE458760:BGN458760 BQA458760:BQJ458760 BZW458760:CAF458760 CJS458760:CKB458760 CTO458760:CTX458760 DDK458760:DDT458760 DNG458760:DNP458760 DXC458760:DXL458760 EGY458760:EHH458760 EQU458760:ERD458760 FAQ458760:FAZ458760 FKM458760:FKV458760 FUI458760:FUR458760 GEE458760:GEN458760 GOA458760:GOJ458760 GXW458760:GYF458760 HHS458760:HIB458760 HRO458760:HRX458760 IBK458760:IBT458760 ILG458760:ILP458760 IVC458760:IVL458760 JEY458760:JFH458760 JOU458760:JPD458760 JYQ458760:JYZ458760 KIM458760:KIV458760 KSI458760:KSR458760 LCE458760:LCN458760 LMA458760:LMJ458760 LVW458760:LWF458760 MFS458760:MGB458760 MPO458760:MPX458760 MZK458760:MZT458760 NJG458760:NJP458760 NTC458760:NTL458760 OCY458760:ODH458760 OMU458760:OND458760 OWQ458760:OWZ458760 PGM458760:PGV458760 PQI458760:PQR458760 QAE458760:QAN458760 QKA458760:QKJ458760 QTW458760:QUF458760 RDS458760:REB458760 RNO458760:RNX458760 RXK458760:RXT458760 SHG458760:SHP458760 SRC458760:SRL458760 TAY458760:TBH458760 TKU458760:TLD458760 TUQ458760:TUZ458760 UEM458760:UEV458760 UOI458760:UOR458760 UYE458760:UYN458760 VIA458760:VIJ458760 VRW458760:VSF458760 WBS458760:WCB458760 WLO458760:WLX458760 WVK458760:WVT458760 C524296:L524296 IY524296:JH524296 SU524296:TD524296 ACQ524296:ACZ524296 AMM524296:AMV524296 AWI524296:AWR524296 BGE524296:BGN524296 BQA524296:BQJ524296 BZW524296:CAF524296 CJS524296:CKB524296 CTO524296:CTX524296 DDK524296:DDT524296 DNG524296:DNP524296 DXC524296:DXL524296 EGY524296:EHH524296 EQU524296:ERD524296 FAQ524296:FAZ524296 FKM524296:FKV524296 FUI524296:FUR524296 GEE524296:GEN524296 GOA524296:GOJ524296 GXW524296:GYF524296 HHS524296:HIB524296 HRO524296:HRX524296 IBK524296:IBT524296 ILG524296:ILP524296 IVC524296:IVL524296 JEY524296:JFH524296 JOU524296:JPD524296 JYQ524296:JYZ524296 KIM524296:KIV524296 KSI524296:KSR524296 LCE524296:LCN524296 LMA524296:LMJ524296 LVW524296:LWF524296 MFS524296:MGB524296 MPO524296:MPX524296 MZK524296:MZT524296 NJG524296:NJP524296 NTC524296:NTL524296 OCY524296:ODH524296 OMU524296:OND524296 OWQ524296:OWZ524296 PGM524296:PGV524296 PQI524296:PQR524296 QAE524296:QAN524296 QKA524296:QKJ524296 QTW524296:QUF524296 RDS524296:REB524296 RNO524296:RNX524296 RXK524296:RXT524296 SHG524296:SHP524296 SRC524296:SRL524296 TAY524296:TBH524296 TKU524296:TLD524296 TUQ524296:TUZ524296 UEM524296:UEV524296 UOI524296:UOR524296 UYE524296:UYN524296 VIA524296:VIJ524296 VRW524296:VSF524296 WBS524296:WCB524296 WLO524296:WLX524296 WVK524296:WVT524296 C589832:L589832 IY589832:JH589832 SU589832:TD589832 ACQ589832:ACZ589832 AMM589832:AMV589832 AWI589832:AWR589832 BGE589832:BGN589832 BQA589832:BQJ589832 BZW589832:CAF589832 CJS589832:CKB589832 CTO589832:CTX589832 DDK589832:DDT589832 DNG589832:DNP589832 DXC589832:DXL589832 EGY589832:EHH589832 EQU589832:ERD589832 FAQ589832:FAZ589832 FKM589832:FKV589832 FUI589832:FUR589832 GEE589832:GEN589832 GOA589832:GOJ589832 GXW589832:GYF589832 HHS589832:HIB589832 HRO589832:HRX589832 IBK589832:IBT589832 ILG589832:ILP589832 IVC589832:IVL589832 JEY589832:JFH589832 JOU589832:JPD589832 JYQ589832:JYZ589832 KIM589832:KIV589832 KSI589832:KSR589832 LCE589832:LCN589832 LMA589832:LMJ589832 LVW589832:LWF589832 MFS589832:MGB589832 MPO589832:MPX589832 MZK589832:MZT589832 NJG589832:NJP589832 NTC589832:NTL589832 OCY589832:ODH589832 OMU589832:OND589832 OWQ589832:OWZ589832 PGM589832:PGV589832 PQI589832:PQR589832 QAE589832:QAN589832 QKA589832:QKJ589832 QTW589832:QUF589832 RDS589832:REB589832 RNO589832:RNX589832 RXK589832:RXT589832 SHG589832:SHP589832 SRC589832:SRL589832 TAY589832:TBH589832 TKU589832:TLD589832 TUQ589832:TUZ589832 UEM589832:UEV589832 UOI589832:UOR589832 UYE589832:UYN589832 VIA589832:VIJ589832 VRW589832:VSF589832 WBS589832:WCB589832 WLO589832:WLX589832 WVK589832:WVT589832 C655368:L655368 IY655368:JH655368 SU655368:TD655368 ACQ655368:ACZ655368 AMM655368:AMV655368 AWI655368:AWR655368 BGE655368:BGN655368 BQA655368:BQJ655368 BZW655368:CAF655368 CJS655368:CKB655368 CTO655368:CTX655368 DDK655368:DDT655368 DNG655368:DNP655368 DXC655368:DXL655368 EGY655368:EHH655368 EQU655368:ERD655368 FAQ655368:FAZ655368 FKM655368:FKV655368 FUI655368:FUR655368 GEE655368:GEN655368 GOA655368:GOJ655368 GXW655368:GYF655368 HHS655368:HIB655368 HRO655368:HRX655368 IBK655368:IBT655368 ILG655368:ILP655368 IVC655368:IVL655368 JEY655368:JFH655368 JOU655368:JPD655368 JYQ655368:JYZ655368 KIM655368:KIV655368 KSI655368:KSR655368 LCE655368:LCN655368 LMA655368:LMJ655368 LVW655368:LWF655368 MFS655368:MGB655368 MPO655368:MPX655368 MZK655368:MZT655368 NJG655368:NJP655368 NTC655368:NTL655368 OCY655368:ODH655368 OMU655368:OND655368 OWQ655368:OWZ655368 PGM655368:PGV655368 PQI655368:PQR655368 QAE655368:QAN655368 QKA655368:QKJ655368 QTW655368:QUF655368 RDS655368:REB655368 RNO655368:RNX655368 RXK655368:RXT655368 SHG655368:SHP655368 SRC655368:SRL655368 TAY655368:TBH655368 TKU655368:TLD655368 TUQ655368:TUZ655368 UEM655368:UEV655368 UOI655368:UOR655368 UYE655368:UYN655368 VIA655368:VIJ655368 VRW655368:VSF655368 WBS655368:WCB655368 WLO655368:WLX655368 WVK655368:WVT655368 C720904:L720904 IY720904:JH720904 SU720904:TD720904 ACQ720904:ACZ720904 AMM720904:AMV720904 AWI720904:AWR720904 BGE720904:BGN720904 BQA720904:BQJ720904 BZW720904:CAF720904 CJS720904:CKB720904 CTO720904:CTX720904 DDK720904:DDT720904 DNG720904:DNP720904 DXC720904:DXL720904 EGY720904:EHH720904 EQU720904:ERD720904 FAQ720904:FAZ720904 FKM720904:FKV720904 FUI720904:FUR720904 GEE720904:GEN720904 GOA720904:GOJ720904 GXW720904:GYF720904 HHS720904:HIB720904 HRO720904:HRX720904 IBK720904:IBT720904 ILG720904:ILP720904 IVC720904:IVL720904 JEY720904:JFH720904 JOU720904:JPD720904 JYQ720904:JYZ720904 KIM720904:KIV720904 KSI720904:KSR720904 LCE720904:LCN720904 LMA720904:LMJ720904 LVW720904:LWF720904 MFS720904:MGB720904 MPO720904:MPX720904 MZK720904:MZT720904 NJG720904:NJP720904 NTC720904:NTL720904 OCY720904:ODH720904 OMU720904:OND720904 OWQ720904:OWZ720904 PGM720904:PGV720904 PQI720904:PQR720904 QAE720904:QAN720904 QKA720904:QKJ720904 QTW720904:QUF720904 RDS720904:REB720904 RNO720904:RNX720904 RXK720904:RXT720904 SHG720904:SHP720904 SRC720904:SRL720904 TAY720904:TBH720904 TKU720904:TLD720904 TUQ720904:TUZ720904 UEM720904:UEV720904 UOI720904:UOR720904 UYE720904:UYN720904 VIA720904:VIJ720904 VRW720904:VSF720904 WBS720904:WCB720904 WLO720904:WLX720904 WVK720904:WVT720904 C786440:L786440 IY786440:JH786440 SU786440:TD786440 ACQ786440:ACZ786440 AMM786440:AMV786440 AWI786440:AWR786440 BGE786440:BGN786440 BQA786440:BQJ786440 BZW786440:CAF786440 CJS786440:CKB786440 CTO786440:CTX786440 DDK786440:DDT786440 DNG786440:DNP786440 DXC786440:DXL786440 EGY786440:EHH786440 EQU786440:ERD786440 FAQ786440:FAZ786440 FKM786440:FKV786440 FUI786440:FUR786440 GEE786440:GEN786440 GOA786440:GOJ786440 GXW786440:GYF786440 HHS786440:HIB786440 HRO786440:HRX786440 IBK786440:IBT786440 ILG786440:ILP786440 IVC786440:IVL786440 JEY786440:JFH786440 JOU786440:JPD786440 JYQ786440:JYZ786440 KIM786440:KIV786440 KSI786440:KSR786440 LCE786440:LCN786440 LMA786440:LMJ786440 LVW786440:LWF786440 MFS786440:MGB786440 MPO786440:MPX786440 MZK786440:MZT786440 NJG786440:NJP786440 NTC786440:NTL786440 OCY786440:ODH786440 OMU786440:OND786440 OWQ786440:OWZ786440 PGM786440:PGV786440 PQI786440:PQR786440 QAE786440:QAN786440 QKA786440:QKJ786440 QTW786440:QUF786440 RDS786440:REB786440 RNO786440:RNX786440 RXK786440:RXT786440 SHG786440:SHP786440 SRC786440:SRL786440 TAY786440:TBH786440 TKU786440:TLD786440 TUQ786440:TUZ786440 UEM786440:UEV786440 UOI786440:UOR786440 UYE786440:UYN786440 VIA786440:VIJ786440 VRW786440:VSF786440 WBS786440:WCB786440 WLO786440:WLX786440 WVK786440:WVT786440 C851976:L851976 IY851976:JH851976 SU851976:TD851976 ACQ851976:ACZ851976 AMM851976:AMV851976 AWI851976:AWR851976 BGE851976:BGN851976 BQA851976:BQJ851976 BZW851976:CAF851976 CJS851976:CKB851976 CTO851976:CTX851976 DDK851976:DDT851976 DNG851976:DNP851976 DXC851976:DXL851976 EGY851976:EHH851976 EQU851976:ERD851976 FAQ851976:FAZ851976 FKM851976:FKV851976 FUI851976:FUR851976 GEE851976:GEN851976 GOA851976:GOJ851976 GXW851976:GYF851976 HHS851976:HIB851976 HRO851976:HRX851976 IBK851976:IBT851976 ILG851976:ILP851976 IVC851976:IVL851976 JEY851976:JFH851976 JOU851976:JPD851976 JYQ851976:JYZ851976 KIM851976:KIV851976 KSI851976:KSR851976 LCE851976:LCN851976 LMA851976:LMJ851976 LVW851976:LWF851976 MFS851976:MGB851976 MPO851976:MPX851976 MZK851976:MZT851976 NJG851976:NJP851976 NTC851976:NTL851976 OCY851976:ODH851976 OMU851976:OND851976 OWQ851976:OWZ851976 PGM851976:PGV851976 PQI851976:PQR851976 QAE851976:QAN851976 QKA851976:QKJ851976 QTW851976:QUF851976 RDS851976:REB851976 RNO851976:RNX851976 RXK851976:RXT851976 SHG851976:SHP851976 SRC851976:SRL851976 TAY851976:TBH851976 TKU851976:TLD851976 TUQ851976:TUZ851976 UEM851976:UEV851976 UOI851976:UOR851976 UYE851976:UYN851976 VIA851976:VIJ851976 VRW851976:VSF851976 WBS851976:WCB851976 WLO851976:WLX851976 WVK851976:WVT851976 C917512:L917512 IY917512:JH917512 SU917512:TD917512 ACQ917512:ACZ917512 AMM917512:AMV917512 AWI917512:AWR917512 BGE917512:BGN917512 BQA917512:BQJ917512 BZW917512:CAF917512 CJS917512:CKB917512 CTO917512:CTX917512 DDK917512:DDT917512 DNG917512:DNP917512 DXC917512:DXL917512 EGY917512:EHH917512 EQU917512:ERD917512 FAQ917512:FAZ917512 FKM917512:FKV917512 FUI917512:FUR917512 GEE917512:GEN917512 GOA917512:GOJ917512 GXW917512:GYF917512 HHS917512:HIB917512 HRO917512:HRX917512 IBK917512:IBT917512 ILG917512:ILP917512 IVC917512:IVL917512 JEY917512:JFH917512 JOU917512:JPD917512 JYQ917512:JYZ917512 KIM917512:KIV917512 KSI917512:KSR917512 LCE917512:LCN917512 LMA917512:LMJ917512 LVW917512:LWF917512 MFS917512:MGB917512 MPO917512:MPX917512 MZK917512:MZT917512 NJG917512:NJP917512 NTC917512:NTL917512 OCY917512:ODH917512 OMU917512:OND917512 OWQ917512:OWZ917512 PGM917512:PGV917512 PQI917512:PQR917512 QAE917512:QAN917512 QKA917512:QKJ917512 QTW917512:QUF917512 RDS917512:REB917512 RNO917512:RNX917512 RXK917512:RXT917512 SHG917512:SHP917512 SRC917512:SRL917512 TAY917512:TBH917512 TKU917512:TLD917512 TUQ917512:TUZ917512 UEM917512:UEV917512 UOI917512:UOR917512 UYE917512:UYN917512 VIA917512:VIJ917512 VRW917512:VSF917512 WBS917512:WCB917512 WLO917512:WLX917512 WVK917512:WVT917512 C983048:L983048 IY983048:JH983048 SU983048:TD983048 ACQ983048:ACZ983048 AMM983048:AMV983048 AWI983048:AWR983048 BGE983048:BGN983048 BQA983048:BQJ983048 BZW983048:CAF983048 CJS983048:CKB983048 CTO983048:CTX983048 DDK983048:DDT983048 DNG983048:DNP983048 DXC983048:DXL983048 EGY983048:EHH983048 EQU983048:ERD983048 FAQ983048:FAZ983048 FKM983048:FKV983048 FUI983048:FUR983048 GEE983048:GEN983048 GOA983048:GOJ983048 GXW983048:GYF983048 HHS983048:HIB983048 HRO983048:HRX983048 IBK983048:IBT983048 ILG983048:ILP983048 IVC983048:IVL983048 JEY983048:JFH983048 JOU983048:JPD983048 JYQ983048:JYZ983048 KIM983048:KIV983048 KSI983048:KSR983048 LCE983048:LCN983048 LMA983048:LMJ983048 LVW983048:LWF983048 MFS983048:MGB983048 MPO983048:MPX983048 MZK983048:MZT983048 NJG983048:NJP983048 NTC983048:NTL983048 OCY983048:ODH983048 OMU983048:OND983048 OWQ983048:OWZ983048 PGM983048:PGV983048 PQI983048:PQR983048 QAE983048:QAN983048 QKA983048:QKJ983048 QTW983048:QUF983048 RDS983048:REB983048 RNO983048:RNX983048 RXK983048:RXT983048 SHG983048:SHP983048 SRC983048:SRL983048 TAY983048:TBH983048 TKU983048:TLD983048 TUQ983048:TUZ983048 UEM983048:UEV983048 UOI983048:UOR983048 UYE983048:UYN983048 VIA983048:VIJ983048 VRW983048:VSF983048 WBS983048:WCB983048 WLO983048:WLX983048 WVK983048:WVT983048 C10:L10 IY10:JH10 SU10:TD10 ACQ10:ACZ10 AMM10:AMV10 AWI10:AWR10 BGE10:BGN10 BQA10:BQJ10 BZW10:CAF10 CJS10:CKB10 CTO10:CTX10 DDK10:DDT10 DNG10:DNP10 DXC10:DXL10 EGY10:EHH10 EQU10:ERD10 FAQ10:FAZ10 FKM10:FKV10 FUI10:FUR10 GEE10:GEN10 GOA10:GOJ10 GXW10:GYF10 HHS10:HIB10 HRO10:HRX10 IBK10:IBT10 ILG10:ILP10 IVC10:IVL10 JEY10:JFH10 JOU10:JPD10 JYQ10:JYZ10 KIM10:KIV10 KSI10:KSR10 LCE10:LCN10 LMA10:LMJ10 LVW10:LWF10 MFS10:MGB10 MPO10:MPX10 MZK10:MZT10 NJG10:NJP10 NTC10:NTL10 OCY10:ODH10 OMU10:OND10 OWQ10:OWZ10 PGM10:PGV10 PQI10:PQR10 QAE10:QAN10 QKA10:QKJ10 QTW10:QUF10 RDS10:REB10 RNO10:RNX10 RXK10:RXT10 SHG10:SHP10 SRC10:SRL10 TAY10:TBH10 TKU10:TLD10 TUQ10:TUZ10 UEM10:UEV10 UOI10:UOR10 UYE10:UYN10 VIA10:VIJ10 VRW10:VSF10 WBS10:WCB10 WLO10:WLX10 WVK10:WVT10 C65546:L65546 IY65546:JH65546 SU65546:TD65546 ACQ65546:ACZ65546 AMM65546:AMV65546 AWI65546:AWR65546 BGE65546:BGN65546 BQA65546:BQJ65546 BZW65546:CAF65546 CJS65546:CKB65546 CTO65546:CTX65546 DDK65546:DDT65546 DNG65546:DNP65546 DXC65546:DXL65546 EGY65546:EHH65546 EQU65546:ERD65546 FAQ65546:FAZ65546 FKM65546:FKV65546 FUI65546:FUR65546 GEE65546:GEN65546 GOA65546:GOJ65546 GXW65546:GYF65546 HHS65546:HIB65546 HRO65546:HRX65546 IBK65546:IBT65546 ILG65546:ILP65546 IVC65546:IVL65546 JEY65546:JFH65546 JOU65546:JPD65546 JYQ65546:JYZ65546 KIM65546:KIV65546 KSI65546:KSR65546 LCE65546:LCN65546 LMA65546:LMJ65546 LVW65546:LWF65546 MFS65546:MGB65546 MPO65546:MPX65546 MZK65546:MZT65546 NJG65546:NJP65546 NTC65546:NTL65546 OCY65546:ODH65546 OMU65546:OND65546 OWQ65546:OWZ65546 PGM65546:PGV65546 PQI65546:PQR65546 QAE65546:QAN65546 QKA65546:QKJ65546 QTW65546:QUF65546 RDS65546:REB65546 RNO65546:RNX65546 RXK65546:RXT65546 SHG65546:SHP65546 SRC65546:SRL65546 TAY65546:TBH65546 TKU65546:TLD65546 TUQ65546:TUZ65546 UEM65546:UEV65546 UOI65546:UOR65546 UYE65546:UYN65546 VIA65546:VIJ65546 VRW65546:VSF65546 WBS65546:WCB65546 WLO65546:WLX65546 WVK65546:WVT65546 C131082:L131082 IY131082:JH131082 SU131082:TD131082 ACQ131082:ACZ131082 AMM131082:AMV131082 AWI131082:AWR131082 BGE131082:BGN131082 BQA131082:BQJ131082 BZW131082:CAF131082 CJS131082:CKB131082 CTO131082:CTX131082 DDK131082:DDT131082 DNG131082:DNP131082 DXC131082:DXL131082 EGY131082:EHH131082 EQU131082:ERD131082 FAQ131082:FAZ131082 FKM131082:FKV131082 FUI131082:FUR131082 GEE131082:GEN131082 GOA131082:GOJ131082 GXW131082:GYF131082 HHS131082:HIB131082 HRO131082:HRX131082 IBK131082:IBT131082 ILG131082:ILP131082 IVC131082:IVL131082 JEY131082:JFH131082 JOU131082:JPD131082 JYQ131082:JYZ131082 KIM131082:KIV131082 KSI131082:KSR131082 LCE131082:LCN131082 LMA131082:LMJ131082 LVW131082:LWF131082 MFS131082:MGB131082 MPO131082:MPX131082 MZK131082:MZT131082 NJG131082:NJP131082 NTC131082:NTL131082 OCY131082:ODH131082 OMU131082:OND131082 OWQ131082:OWZ131082 PGM131082:PGV131082 PQI131082:PQR131082 QAE131082:QAN131082 QKA131082:QKJ131082 QTW131082:QUF131082 RDS131082:REB131082 RNO131082:RNX131082 RXK131082:RXT131082 SHG131082:SHP131082 SRC131082:SRL131082 TAY131082:TBH131082 TKU131082:TLD131082 TUQ131082:TUZ131082 UEM131082:UEV131082 UOI131082:UOR131082 UYE131082:UYN131082 VIA131082:VIJ131082 VRW131082:VSF131082 WBS131082:WCB131082 WLO131082:WLX131082 WVK131082:WVT131082 C196618:L196618 IY196618:JH196618 SU196618:TD196618 ACQ196618:ACZ196618 AMM196618:AMV196618 AWI196618:AWR196618 BGE196618:BGN196618 BQA196618:BQJ196618 BZW196618:CAF196618 CJS196618:CKB196618 CTO196618:CTX196618 DDK196618:DDT196618 DNG196618:DNP196618 DXC196618:DXL196618 EGY196618:EHH196618 EQU196618:ERD196618 FAQ196618:FAZ196618 FKM196618:FKV196618 FUI196618:FUR196618 GEE196618:GEN196618 GOA196618:GOJ196618 GXW196618:GYF196618 HHS196618:HIB196618 HRO196618:HRX196618 IBK196618:IBT196618 ILG196618:ILP196618 IVC196618:IVL196618 JEY196618:JFH196618 JOU196618:JPD196618 JYQ196618:JYZ196618 KIM196618:KIV196618 KSI196618:KSR196618 LCE196618:LCN196618 LMA196618:LMJ196618 LVW196618:LWF196618 MFS196618:MGB196618 MPO196618:MPX196618 MZK196618:MZT196618 NJG196618:NJP196618 NTC196618:NTL196618 OCY196618:ODH196618 OMU196618:OND196618 OWQ196618:OWZ196618 PGM196618:PGV196618 PQI196618:PQR196618 QAE196618:QAN196618 QKA196618:QKJ196618 QTW196618:QUF196618 RDS196618:REB196618 RNO196618:RNX196618 RXK196618:RXT196618 SHG196618:SHP196618 SRC196618:SRL196618 TAY196618:TBH196618 TKU196618:TLD196618 TUQ196618:TUZ196618 UEM196618:UEV196618 UOI196618:UOR196618 UYE196618:UYN196618 VIA196618:VIJ196618 VRW196618:VSF196618 WBS196618:WCB196618 WLO196618:WLX196618 WVK196618:WVT196618 C262154:L262154 IY262154:JH262154 SU262154:TD262154 ACQ262154:ACZ262154 AMM262154:AMV262154 AWI262154:AWR262154 BGE262154:BGN262154 BQA262154:BQJ262154 BZW262154:CAF262154 CJS262154:CKB262154 CTO262154:CTX262154 DDK262154:DDT262154 DNG262154:DNP262154 DXC262154:DXL262154 EGY262154:EHH262154 EQU262154:ERD262154 FAQ262154:FAZ262154 FKM262154:FKV262154 FUI262154:FUR262154 GEE262154:GEN262154 GOA262154:GOJ262154 GXW262154:GYF262154 HHS262154:HIB262154 HRO262154:HRX262154 IBK262154:IBT262154 ILG262154:ILP262154 IVC262154:IVL262154 JEY262154:JFH262154 JOU262154:JPD262154 JYQ262154:JYZ262154 KIM262154:KIV262154 KSI262154:KSR262154 LCE262154:LCN262154 LMA262154:LMJ262154 LVW262154:LWF262154 MFS262154:MGB262154 MPO262154:MPX262154 MZK262154:MZT262154 NJG262154:NJP262154 NTC262154:NTL262154 OCY262154:ODH262154 OMU262154:OND262154 OWQ262154:OWZ262154 PGM262154:PGV262154 PQI262154:PQR262154 QAE262154:QAN262154 QKA262154:QKJ262154 QTW262154:QUF262154 RDS262154:REB262154 RNO262154:RNX262154 RXK262154:RXT262154 SHG262154:SHP262154 SRC262154:SRL262154 TAY262154:TBH262154 TKU262154:TLD262154 TUQ262154:TUZ262154 UEM262154:UEV262154 UOI262154:UOR262154 UYE262154:UYN262154 VIA262154:VIJ262154 VRW262154:VSF262154 WBS262154:WCB262154 WLO262154:WLX262154 WVK262154:WVT262154 C327690:L327690 IY327690:JH327690 SU327690:TD327690 ACQ327690:ACZ327690 AMM327690:AMV327690 AWI327690:AWR327690 BGE327690:BGN327690 BQA327690:BQJ327690 BZW327690:CAF327690 CJS327690:CKB327690 CTO327690:CTX327690 DDK327690:DDT327690 DNG327690:DNP327690 DXC327690:DXL327690 EGY327690:EHH327690 EQU327690:ERD327690 FAQ327690:FAZ327690 FKM327690:FKV327690 FUI327690:FUR327690 GEE327690:GEN327690 GOA327690:GOJ327690 GXW327690:GYF327690 HHS327690:HIB327690 HRO327690:HRX327690 IBK327690:IBT327690 ILG327690:ILP327690 IVC327690:IVL327690 JEY327690:JFH327690 JOU327690:JPD327690 JYQ327690:JYZ327690 KIM327690:KIV327690 KSI327690:KSR327690 LCE327690:LCN327690 LMA327690:LMJ327690 LVW327690:LWF327690 MFS327690:MGB327690 MPO327690:MPX327690 MZK327690:MZT327690 NJG327690:NJP327690 NTC327690:NTL327690 OCY327690:ODH327690 OMU327690:OND327690 OWQ327690:OWZ327690 PGM327690:PGV327690 PQI327690:PQR327690 QAE327690:QAN327690 QKA327690:QKJ327690 QTW327690:QUF327690 RDS327690:REB327690 RNO327690:RNX327690 RXK327690:RXT327690 SHG327690:SHP327690 SRC327690:SRL327690 TAY327690:TBH327690 TKU327690:TLD327690 TUQ327690:TUZ327690 UEM327690:UEV327690 UOI327690:UOR327690 UYE327690:UYN327690 VIA327690:VIJ327690 VRW327690:VSF327690 WBS327690:WCB327690 WLO327690:WLX327690 WVK327690:WVT327690 C393226:L393226 IY393226:JH393226 SU393226:TD393226 ACQ393226:ACZ393226 AMM393226:AMV393226 AWI393226:AWR393226 BGE393226:BGN393226 BQA393226:BQJ393226 BZW393226:CAF393226 CJS393226:CKB393226 CTO393226:CTX393226 DDK393226:DDT393226 DNG393226:DNP393226 DXC393226:DXL393226 EGY393226:EHH393226 EQU393226:ERD393226 FAQ393226:FAZ393226 FKM393226:FKV393226 FUI393226:FUR393226 GEE393226:GEN393226 GOA393226:GOJ393226 GXW393226:GYF393226 HHS393226:HIB393226 HRO393226:HRX393226 IBK393226:IBT393226 ILG393226:ILP393226 IVC393226:IVL393226 JEY393226:JFH393226 JOU393226:JPD393226 JYQ393226:JYZ393226 KIM393226:KIV393226 KSI393226:KSR393226 LCE393226:LCN393226 LMA393226:LMJ393226 LVW393226:LWF393226 MFS393226:MGB393226 MPO393226:MPX393226 MZK393226:MZT393226 NJG393226:NJP393226 NTC393226:NTL393226 OCY393226:ODH393226 OMU393226:OND393226 OWQ393226:OWZ393226 PGM393226:PGV393226 PQI393226:PQR393226 QAE393226:QAN393226 QKA393226:QKJ393226 QTW393226:QUF393226 RDS393226:REB393226 RNO393226:RNX393226 RXK393226:RXT393226 SHG393226:SHP393226 SRC393226:SRL393226 TAY393226:TBH393226 TKU393226:TLD393226 TUQ393226:TUZ393226 UEM393226:UEV393226 UOI393226:UOR393226 UYE393226:UYN393226 VIA393226:VIJ393226 VRW393226:VSF393226 WBS393226:WCB393226 WLO393226:WLX393226 WVK393226:WVT393226 C458762:L458762 IY458762:JH458762 SU458762:TD458762 ACQ458762:ACZ458762 AMM458762:AMV458762 AWI458762:AWR458762 BGE458762:BGN458762 BQA458762:BQJ458762 BZW458762:CAF458762 CJS458762:CKB458762 CTO458762:CTX458762 DDK458762:DDT458762 DNG458762:DNP458762 DXC458762:DXL458762 EGY458762:EHH458762 EQU458762:ERD458762 FAQ458762:FAZ458762 FKM458762:FKV458762 FUI458762:FUR458762 GEE458762:GEN458762 GOA458762:GOJ458762 GXW458762:GYF458762 HHS458762:HIB458762 HRO458762:HRX458762 IBK458762:IBT458762 ILG458762:ILP458762 IVC458762:IVL458762 JEY458762:JFH458762 JOU458762:JPD458762 JYQ458762:JYZ458762 KIM458762:KIV458762 KSI458762:KSR458762 LCE458762:LCN458762 LMA458762:LMJ458762 LVW458762:LWF458762 MFS458762:MGB458762 MPO458762:MPX458762 MZK458762:MZT458762 NJG458762:NJP458762 NTC458762:NTL458762 OCY458762:ODH458762 OMU458762:OND458762 OWQ458762:OWZ458762 PGM458762:PGV458762 PQI458762:PQR458762 QAE458762:QAN458762 QKA458762:QKJ458762 QTW458762:QUF458762 RDS458762:REB458762 RNO458762:RNX458762 RXK458762:RXT458762 SHG458762:SHP458762 SRC458762:SRL458762 TAY458762:TBH458762 TKU458762:TLD458762 TUQ458762:TUZ458762 UEM458762:UEV458762 UOI458762:UOR458762 UYE458762:UYN458762 VIA458762:VIJ458762 VRW458762:VSF458762 WBS458762:WCB458762 WLO458762:WLX458762 WVK458762:WVT458762 C524298:L524298 IY524298:JH524298 SU524298:TD524298 ACQ524298:ACZ524298 AMM524298:AMV524298 AWI524298:AWR524298 BGE524298:BGN524298 BQA524298:BQJ524298 BZW524298:CAF524298 CJS524298:CKB524298 CTO524298:CTX524298 DDK524298:DDT524298 DNG524298:DNP524298 DXC524298:DXL524298 EGY524298:EHH524298 EQU524298:ERD524298 FAQ524298:FAZ524298 FKM524298:FKV524298 FUI524298:FUR524298 GEE524298:GEN524298 GOA524298:GOJ524298 GXW524298:GYF524298 HHS524298:HIB524298 HRO524298:HRX524298 IBK524298:IBT524298 ILG524298:ILP524298 IVC524298:IVL524298 JEY524298:JFH524298 JOU524298:JPD524298 JYQ524298:JYZ524298 KIM524298:KIV524298 KSI524298:KSR524298 LCE524298:LCN524298 LMA524298:LMJ524298 LVW524298:LWF524298 MFS524298:MGB524298 MPO524298:MPX524298 MZK524298:MZT524298 NJG524298:NJP524298 NTC524298:NTL524298 OCY524298:ODH524298 OMU524298:OND524298 OWQ524298:OWZ524298 PGM524298:PGV524298 PQI524298:PQR524298 QAE524298:QAN524298 QKA524298:QKJ524298 QTW524298:QUF524298 RDS524298:REB524298 RNO524298:RNX524298 RXK524298:RXT524298 SHG524298:SHP524298 SRC524298:SRL524298 TAY524298:TBH524298 TKU524298:TLD524298 TUQ524298:TUZ524298 UEM524298:UEV524298 UOI524298:UOR524298 UYE524298:UYN524298 VIA524298:VIJ524298 VRW524298:VSF524298 WBS524298:WCB524298 WLO524298:WLX524298 WVK524298:WVT524298 C589834:L589834 IY589834:JH589834 SU589834:TD589834 ACQ589834:ACZ589834 AMM589834:AMV589834 AWI589834:AWR589834 BGE589834:BGN589834 BQA589834:BQJ589834 BZW589834:CAF589834 CJS589834:CKB589834 CTO589834:CTX589834 DDK589834:DDT589834 DNG589834:DNP589834 DXC589834:DXL589834 EGY589834:EHH589834 EQU589834:ERD589834 FAQ589834:FAZ589834 FKM589834:FKV589834 FUI589834:FUR589834 GEE589834:GEN589834 GOA589834:GOJ589834 GXW589834:GYF589834 HHS589834:HIB589834 HRO589834:HRX589834 IBK589834:IBT589834 ILG589834:ILP589834 IVC589834:IVL589834 JEY589834:JFH589834 JOU589834:JPD589834 JYQ589834:JYZ589834 KIM589834:KIV589834 KSI589834:KSR589834 LCE589834:LCN589834 LMA589834:LMJ589834 LVW589834:LWF589834 MFS589834:MGB589834 MPO589834:MPX589834 MZK589834:MZT589834 NJG589834:NJP589834 NTC589834:NTL589834 OCY589834:ODH589834 OMU589834:OND589834 OWQ589834:OWZ589834 PGM589834:PGV589834 PQI589834:PQR589834 QAE589834:QAN589834 QKA589834:QKJ589834 QTW589834:QUF589834 RDS589834:REB589834 RNO589834:RNX589834 RXK589834:RXT589834 SHG589834:SHP589834 SRC589834:SRL589834 TAY589834:TBH589834 TKU589834:TLD589834 TUQ589834:TUZ589834 UEM589834:UEV589834 UOI589834:UOR589834 UYE589834:UYN589834 VIA589834:VIJ589834 VRW589834:VSF589834 WBS589834:WCB589834 WLO589834:WLX589834 WVK589834:WVT589834 C655370:L655370 IY655370:JH655370 SU655370:TD655370 ACQ655370:ACZ655370 AMM655370:AMV655370 AWI655370:AWR655370 BGE655370:BGN655370 BQA655370:BQJ655370 BZW655370:CAF655370 CJS655370:CKB655370 CTO655370:CTX655370 DDK655370:DDT655370 DNG655370:DNP655370 DXC655370:DXL655370 EGY655370:EHH655370 EQU655370:ERD655370 FAQ655370:FAZ655370 FKM655370:FKV655370 FUI655370:FUR655370 GEE655370:GEN655370 GOA655370:GOJ655370 GXW655370:GYF655370 HHS655370:HIB655370 HRO655370:HRX655370 IBK655370:IBT655370 ILG655370:ILP655370 IVC655370:IVL655370 JEY655370:JFH655370 JOU655370:JPD655370 JYQ655370:JYZ655370 KIM655370:KIV655370 KSI655370:KSR655370 LCE655370:LCN655370 LMA655370:LMJ655370 LVW655370:LWF655370 MFS655370:MGB655370 MPO655370:MPX655370 MZK655370:MZT655370 NJG655370:NJP655370 NTC655370:NTL655370 OCY655370:ODH655370 OMU655370:OND655370 OWQ655370:OWZ655370 PGM655370:PGV655370 PQI655370:PQR655370 QAE655370:QAN655370 QKA655370:QKJ655370 QTW655370:QUF655370 RDS655370:REB655370 RNO655370:RNX655370 RXK655370:RXT655370 SHG655370:SHP655370 SRC655370:SRL655370 TAY655370:TBH655370 TKU655370:TLD655370 TUQ655370:TUZ655370 UEM655370:UEV655370 UOI655370:UOR655370 UYE655370:UYN655370 VIA655370:VIJ655370 VRW655370:VSF655370 WBS655370:WCB655370 WLO655370:WLX655370 WVK655370:WVT655370 C720906:L720906 IY720906:JH720906 SU720906:TD720906 ACQ720906:ACZ720906 AMM720906:AMV720906 AWI720906:AWR720906 BGE720906:BGN720906 BQA720906:BQJ720906 BZW720906:CAF720906 CJS720906:CKB720906 CTO720906:CTX720906 DDK720906:DDT720906 DNG720906:DNP720906 DXC720906:DXL720906 EGY720906:EHH720906 EQU720906:ERD720906 FAQ720906:FAZ720906 FKM720906:FKV720906 FUI720906:FUR720906 GEE720906:GEN720906 GOA720906:GOJ720906 GXW720906:GYF720906 HHS720906:HIB720906 HRO720906:HRX720906 IBK720906:IBT720906 ILG720906:ILP720906 IVC720906:IVL720906 JEY720906:JFH720906 JOU720906:JPD720906 JYQ720906:JYZ720906 KIM720906:KIV720906 KSI720906:KSR720906 LCE720906:LCN720906 LMA720906:LMJ720906 LVW720906:LWF720906 MFS720906:MGB720906 MPO720906:MPX720906 MZK720906:MZT720906 NJG720906:NJP720906 NTC720906:NTL720906 OCY720906:ODH720906 OMU720906:OND720906 OWQ720906:OWZ720906 PGM720906:PGV720906 PQI720906:PQR720906 QAE720906:QAN720906 QKA720906:QKJ720906 QTW720906:QUF720906 RDS720906:REB720906 RNO720906:RNX720906 RXK720906:RXT720906 SHG720906:SHP720906 SRC720906:SRL720906 TAY720906:TBH720906 TKU720906:TLD720906 TUQ720906:TUZ720906 UEM720906:UEV720906 UOI720906:UOR720906 UYE720906:UYN720906 VIA720906:VIJ720906 VRW720906:VSF720906 WBS720906:WCB720906 WLO720906:WLX720906 WVK720906:WVT720906 C786442:L786442 IY786442:JH786442 SU786442:TD786442 ACQ786442:ACZ786442 AMM786442:AMV786442 AWI786442:AWR786442 BGE786442:BGN786442 BQA786442:BQJ786442 BZW786442:CAF786442 CJS786442:CKB786442 CTO786442:CTX786442 DDK786442:DDT786442 DNG786442:DNP786442 DXC786442:DXL786442 EGY786442:EHH786442 EQU786442:ERD786442 FAQ786442:FAZ786442 FKM786442:FKV786442 FUI786442:FUR786442 GEE786442:GEN786442 GOA786442:GOJ786442 GXW786442:GYF786442 HHS786442:HIB786442 HRO786442:HRX786442 IBK786442:IBT786442 ILG786442:ILP786442 IVC786442:IVL786442 JEY786442:JFH786442 JOU786442:JPD786442 JYQ786442:JYZ786442 KIM786442:KIV786442 KSI786442:KSR786442 LCE786442:LCN786442 LMA786442:LMJ786442 LVW786442:LWF786442 MFS786442:MGB786442 MPO786442:MPX786442 MZK786442:MZT786442 NJG786442:NJP786442 NTC786442:NTL786442 OCY786442:ODH786442 OMU786442:OND786442 OWQ786442:OWZ786442 PGM786442:PGV786442 PQI786442:PQR786442 QAE786442:QAN786442 QKA786442:QKJ786442 QTW786442:QUF786442 RDS786442:REB786442 RNO786442:RNX786442 RXK786442:RXT786442 SHG786442:SHP786442 SRC786442:SRL786442 TAY786442:TBH786442 TKU786442:TLD786442 TUQ786442:TUZ786442 UEM786442:UEV786442 UOI786442:UOR786442 UYE786442:UYN786442 VIA786442:VIJ786442 VRW786442:VSF786442 WBS786442:WCB786442 WLO786442:WLX786442 WVK786442:WVT786442 C851978:L851978 IY851978:JH851978 SU851978:TD851978 ACQ851978:ACZ851978 AMM851978:AMV851978 AWI851978:AWR851978 BGE851978:BGN851978 BQA851978:BQJ851978 BZW851978:CAF851978 CJS851978:CKB851978 CTO851978:CTX851978 DDK851978:DDT851978 DNG851978:DNP851978 DXC851978:DXL851978 EGY851978:EHH851978 EQU851978:ERD851978 FAQ851978:FAZ851978 FKM851978:FKV851978 FUI851978:FUR851978 GEE851978:GEN851978 GOA851978:GOJ851978 GXW851978:GYF851978 HHS851978:HIB851978 HRO851978:HRX851978 IBK851978:IBT851978 ILG851978:ILP851978 IVC851978:IVL851978 JEY851978:JFH851978 JOU851978:JPD851978 JYQ851978:JYZ851978 KIM851978:KIV851978 KSI851978:KSR851978 LCE851978:LCN851978 LMA851978:LMJ851978 LVW851978:LWF851978 MFS851978:MGB851978 MPO851978:MPX851978 MZK851978:MZT851978 NJG851978:NJP851978 NTC851978:NTL851978 OCY851978:ODH851978 OMU851978:OND851978 OWQ851978:OWZ851978 PGM851978:PGV851978 PQI851978:PQR851978 QAE851978:QAN851978 QKA851978:QKJ851978 QTW851978:QUF851978 RDS851978:REB851978 RNO851978:RNX851978 RXK851978:RXT851978 SHG851978:SHP851978 SRC851978:SRL851978 TAY851978:TBH851978 TKU851978:TLD851978 TUQ851978:TUZ851978 UEM851978:UEV851978 UOI851978:UOR851978 UYE851978:UYN851978 VIA851978:VIJ851978 VRW851978:VSF851978 WBS851978:WCB851978 WLO851978:WLX851978 WVK851978:WVT851978 C917514:L917514 IY917514:JH917514 SU917514:TD917514 ACQ917514:ACZ917514 AMM917514:AMV917514 AWI917514:AWR917514 BGE917514:BGN917514 BQA917514:BQJ917514 BZW917514:CAF917514 CJS917514:CKB917514 CTO917514:CTX917514 DDK917514:DDT917514 DNG917514:DNP917514 DXC917514:DXL917514 EGY917514:EHH917514 EQU917514:ERD917514 FAQ917514:FAZ917514 FKM917514:FKV917514 FUI917514:FUR917514 GEE917514:GEN917514 GOA917514:GOJ917514 GXW917514:GYF917514 HHS917514:HIB917514 HRO917514:HRX917514 IBK917514:IBT917514 ILG917514:ILP917514 IVC917514:IVL917514 JEY917514:JFH917514 JOU917514:JPD917514 JYQ917514:JYZ917514 KIM917514:KIV917514 KSI917514:KSR917514 LCE917514:LCN917514 LMA917514:LMJ917514 LVW917514:LWF917514 MFS917514:MGB917514 MPO917514:MPX917514 MZK917514:MZT917514 NJG917514:NJP917514 NTC917514:NTL917514 OCY917514:ODH917514 OMU917514:OND917514 OWQ917514:OWZ917514 PGM917514:PGV917514 PQI917514:PQR917514 QAE917514:QAN917514 QKA917514:QKJ917514 QTW917514:QUF917514 RDS917514:REB917514 RNO917514:RNX917514 RXK917514:RXT917514 SHG917514:SHP917514 SRC917514:SRL917514 TAY917514:TBH917514 TKU917514:TLD917514 TUQ917514:TUZ917514 UEM917514:UEV917514 UOI917514:UOR917514 UYE917514:UYN917514 VIA917514:VIJ917514 VRW917514:VSF917514 WBS917514:WCB917514 WLO917514:WLX917514 WVK917514:WVT917514 C983050:L983050 IY983050:JH983050 SU983050:TD983050 ACQ983050:ACZ983050 AMM983050:AMV983050 AWI983050:AWR983050 BGE983050:BGN983050 BQA983050:BQJ983050 BZW983050:CAF983050 CJS983050:CKB983050 CTO983050:CTX983050 DDK983050:DDT983050 DNG983050:DNP983050 DXC983050:DXL983050 EGY983050:EHH983050 EQU983050:ERD983050 FAQ983050:FAZ983050 FKM983050:FKV983050 FUI983050:FUR983050 GEE983050:GEN983050 GOA983050:GOJ983050 GXW983050:GYF983050 HHS983050:HIB983050 HRO983050:HRX983050 IBK983050:IBT983050 ILG983050:ILP983050 IVC983050:IVL983050 JEY983050:JFH983050 JOU983050:JPD983050 JYQ983050:JYZ983050 KIM983050:KIV983050 KSI983050:KSR983050 LCE983050:LCN983050 LMA983050:LMJ983050 LVW983050:LWF983050 MFS983050:MGB983050 MPO983050:MPX983050 MZK983050:MZT983050 NJG983050:NJP983050 NTC983050:NTL983050 OCY983050:ODH983050 OMU983050:OND983050 OWQ983050:OWZ983050 PGM983050:PGV983050 PQI983050:PQR983050 QAE983050:QAN983050 QKA983050:QKJ983050 QTW983050:QUF983050 RDS983050:REB983050 RNO983050:RNX983050 RXK983050:RXT983050 SHG983050:SHP983050 SRC983050:SRL983050 TAY983050:TBH983050 TKU983050:TLD983050 TUQ983050:TUZ983050 UEM983050:UEV983050 UOI983050:UOR983050 UYE983050:UYN983050 VIA983050:VIJ983050 VRW983050:VSF983050 WBS983050:WCB983050 WLO983050:WLX983050 WVK983050:WVT983050 C12:L12 IY12:JH12 SU12:TD12 ACQ12:ACZ12 AMM12:AMV12 AWI12:AWR12 BGE12:BGN12 BQA12:BQJ12 BZW12:CAF12 CJS12:CKB12 CTO12:CTX12 DDK12:DDT12 DNG12:DNP12 DXC12:DXL12 EGY12:EHH12 EQU12:ERD12 FAQ12:FAZ12 FKM12:FKV12 FUI12:FUR12 GEE12:GEN12 GOA12:GOJ12 GXW12:GYF12 HHS12:HIB12 HRO12:HRX12 IBK12:IBT12 ILG12:ILP12 IVC12:IVL12 JEY12:JFH12 JOU12:JPD12 JYQ12:JYZ12 KIM12:KIV12 KSI12:KSR12 LCE12:LCN12 LMA12:LMJ12 LVW12:LWF12 MFS12:MGB12 MPO12:MPX12 MZK12:MZT12 NJG12:NJP12 NTC12:NTL12 OCY12:ODH12 OMU12:OND12 OWQ12:OWZ12 PGM12:PGV12 PQI12:PQR12 QAE12:QAN12 QKA12:QKJ12 QTW12:QUF12 RDS12:REB12 RNO12:RNX12 RXK12:RXT12 SHG12:SHP12 SRC12:SRL12 TAY12:TBH12 TKU12:TLD12 TUQ12:TUZ12 UEM12:UEV12 UOI12:UOR12 UYE12:UYN12 VIA12:VIJ12 VRW12:VSF12 WBS12:WCB12 WLO12:WLX12 WVK12:WVT12 C65548:L65548 IY65548:JH65548 SU65548:TD65548 ACQ65548:ACZ65548 AMM65548:AMV65548 AWI65548:AWR65548 BGE65548:BGN65548 BQA65548:BQJ65548 BZW65548:CAF65548 CJS65548:CKB65548 CTO65548:CTX65548 DDK65548:DDT65548 DNG65548:DNP65548 DXC65548:DXL65548 EGY65548:EHH65548 EQU65548:ERD65548 FAQ65548:FAZ65548 FKM65548:FKV65548 FUI65548:FUR65548 GEE65548:GEN65548 GOA65548:GOJ65548 GXW65548:GYF65548 HHS65548:HIB65548 HRO65548:HRX65548 IBK65548:IBT65548 ILG65548:ILP65548 IVC65548:IVL65548 JEY65548:JFH65548 JOU65548:JPD65548 JYQ65548:JYZ65548 KIM65548:KIV65548 KSI65548:KSR65548 LCE65548:LCN65548 LMA65548:LMJ65548 LVW65548:LWF65548 MFS65548:MGB65548 MPO65548:MPX65548 MZK65548:MZT65548 NJG65548:NJP65548 NTC65548:NTL65548 OCY65548:ODH65548 OMU65548:OND65548 OWQ65548:OWZ65548 PGM65548:PGV65548 PQI65548:PQR65548 QAE65548:QAN65548 QKA65548:QKJ65548 QTW65548:QUF65548 RDS65548:REB65548 RNO65548:RNX65548 RXK65548:RXT65548 SHG65548:SHP65548 SRC65548:SRL65548 TAY65548:TBH65548 TKU65548:TLD65548 TUQ65548:TUZ65548 UEM65548:UEV65548 UOI65548:UOR65548 UYE65548:UYN65548 VIA65548:VIJ65548 VRW65548:VSF65548 WBS65548:WCB65548 WLO65548:WLX65548 WVK65548:WVT65548 C131084:L131084 IY131084:JH131084 SU131084:TD131084 ACQ131084:ACZ131084 AMM131084:AMV131084 AWI131084:AWR131084 BGE131084:BGN131084 BQA131084:BQJ131084 BZW131084:CAF131084 CJS131084:CKB131084 CTO131084:CTX131084 DDK131084:DDT131084 DNG131084:DNP131084 DXC131084:DXL131084 EGY131084:EHH131084 EQU131084:ERD131084 FAQ131084:FAZ131084 FKM131084:FKV131084 FUI131084:FUR131084 GEE131084:GEN131084 GOA131084:GOJ131084 GXW131084:GYF131084 HHS131084:HIB131084 HRO131084:HRX131084 IBK131084:IBT131084 ILG131084:ILP131084 IVC131084:IVL131084 JEY131084:JFH131084 JOU131084:JPD131084 JYQ131084:JYZ131084 KIM131084:KIV131084 KSI131084:KSR131084 LCE131084:LCN131084 LMA131084:LMJ131084 LVW131084:LWF131084 MFS131084:MGB131084 MPO131084:MPX131084 MZK131084:MZT131084 NJG131084:NJP131084 NTC131084:NTL131084 OCY131084:ODH131084 OMU131084:OND131084 OWQ131084:OWZ131084 PGM131084:PGV131084 PQI131084:PQR131084 QAE131084:QAN131084 QKA131084:QKJ131084 QTW131084:QUF131084 RDS131084:REB131084 RNO131084:RNX131084 RXK131084:RXT131084 SHG131084:SHP131084 SRC131084:SRL131084 TAY131084:TBH131084 TKU131084:TLD131084 TUQ131084:TUZ131084 UEM131084:UEV131084 UOI131084:UOR131084 UYE131084:UYN131084 VIA131084:VIJ131084 VRW131084:VSF131084 WBS131084:WCB131084 WLO131084:WLX131084 WVK131084:WVT131084 C196620:L196620 IY196620:JH196620 SU196620:TD196620 ACQ196620:ACZ196620 AMM196620:AMV196620 AWI196620:AWR196620 BGE196620:BGN196620 BQA196620:BQJ196620 BZW196620:CAF196620 CJS196620:CKB196620 CTO196620:CTX196620 DDK196620:DDT196620 DNG196620:DNP196620 DXC196620:DXL196620 EGY196620:EHH196620 EQU196620:ERD196620 FAQ196620:FAZ196620 FKM196620:FKV196620 FUI196620:FUR196620 GEE196620:GEN196620 GOA196620:GOJ196620 GXW196620:GYF196620 HHS196620:HIB196620 HRO196620:HRX196620 IBK196620:IBT196620 ILG196620:ILP196620 IVC196620:IVL196620 JEY196620:JFH196620 JOU196620:JPD196620 JYQ196620:JYZ196620 KIM196620:KIV196620 KSI196620:KSR196620 LCE196620:LCN196620 LMA196620:LMJ196620 LVW196620:LWF196620 MFS196620:MGB196620 MPO196620:MPX196620 MZK196620:MZT196620 NJG196620:NJP196620 NTC196620:NTL196620 OCY196620:ODH196620 OMU196620:OND196620 OWQ196620:OWZ196620 PGM196620:PGV196620 PQI196620:PQR196620 QAE196620:QAN196620 QKA196620:QKJ196620 QTW196620:QUF196620 RDS196620:REB196620 RNO196620:RNX196620 RXK196620:RXT196620 SHG196620:SHP196620 SRC196620:SRL196620 TAY196620:TBH196620 TKU196620:TLD196620 TUQ196620:TUZ196620 UEM196620:UEV196620 UOI196620:UOR196620 UYE196620:UYN196620 VIA196620:VIJ196620 VRW196620:VSF196620 WBS196620:WCB196620 WLO196620:WLX196620 WVK196620:WVT196620 C262156:L262156 IY262156:JH262156 SU262156:TD262156 ACQ262156:ACZ262156 AMM262156:AMV262156 AWI262156:AWR262156 BGE262156:BGN262156 BQA262156:BQJ262156 BZW262156:CAF262156 CJS262156:CKB262156 CTO262156:CTX262156 DDK262156:DDT262156 DNG262156:DNP262156 DXC262156:DXL262156 EGY262156:EHH262156 EQU262156:ERD262156 FAQ262156:FAZ262156 FKM262156:FKV262156 FUI262156:FUR262156 GEE262156:GEN262156 GOA262156:GOJ262156 GXW262156:GYF262156 HHS262156:HIB262156 HRO262156:HRX262156 IBK262156:IBT262156 ILG262156:ILP262156 IVC262156:IVL262156 JEY262156:JFH262156 JOU262156:JPD262156 JYQ262156:JYZ262156 KIM262156:KIV262156 KSI262156:KSR262156 LCE262156:LCN262156 LMA262156:LMJ262156 LVW262156:LWF262156 MFS262156:MGB262156 MPO262156:MPX262156 MZK262156:MZT262156 NJG262156:NJP262156 NTC262156:NTL262156 OCY262156:ODH262156 OMU262156:OND262156 OWQ262156:OWZ262156 PGM262156:PGV262156 PQI262156:PQR262156 QAE262156:QAN262156 QKA262156:QKJ262156 QTW262156:QUF262156 RDS262156:REB262156 RNO262156:RNX262156 RXK262156:RXT262156 SHG262156:SHP262156 SRC262156:SRL262156 TAY262156:TBH262156 TKU262156:TLD262156 TUQ262156:TUZ262156 UEM262156:UEV262156 UOI262156:UOR262156 UYE262156:UYN262156 VIA262156:VIJ262156 VRW262156:VSF262156 WBS262156:WCB262156 WLO262156:WLX262156 WVK262156:WVT262156 C327692:L327692 IY327692:JH327692 SU327692:TD327692 ACQ327692:ACZ327692 AMM327692:AMV327692 AWI327692:AWR327692 BGE327692:BGN327692 BQA327692:BQJ327692 BZW327692:CAF327692 CJS327692:CKB327692 CTO327692:CTX327692 DDK327692:DDT327692 DNG327692:DNP327692 DXC327692:DXL327692 EGY327692:EHH327692 EQU327692:ERD327692 FAQ327692:FAZ327692 FKM327692:FKV327692 FUI327692:FUR327692 GEE327692:GEN327692 GOA327692:GOJ327692 GXW327692:GYF327692 HHS327692:HIB327692 HRO327692:HRX327692 IBK327692:IBT327692 ILG327692:ILP327692 IVC327692:IVL327692 JEY327692:JFH327692 JOU327692:JPD327692 JYQ327692:JYZ327692 KIM327692:KIV327692 KSI327692:KSR327692 LCE327692:LCN327692 LMA327692:LMJ327692 LVW327692:LWF327692 MFS327692:MGB327692 MPO327692:MPX327692 MZK327692:MZT327692 NJG327692:NJP327692 NTC327692:NTL327692 OCY327692:ODH327692 OMU327692:OND327692 OWQ327692:OWZ327692 PGM327692:PGV327692 PQI327692:PQR327692 QAE327692:QAN327692 QKA327692:QKJ327692 QTW327692:QUF327692 RDS327692:REB327692 RNO327692:RNX327692 RXK327692:RXT327692 SHG327692:SHP327692 SRC327692:SRL327692 TAY327692:TBH327692 TKU327692:TLD327692 TUQ327692:TUZ327692 UEM327692:UEV327692 UOI327692:UOR327692 UYE327692:UYN327692 VIA327692:VIJ327692 VRW327692:VSF327692 WBS327692:WCB327692 WLO327692:WLX327692 WVK327692:WVT327692 C393228:L393228 IY393228:JH393228 SU393228:TD393228 ACQ393228:ACZ393228 AMM393228:AMV393228 AWI393228:AWR393228 BGE393228:BGN393228 BQA393228:BQJ393228 BZW393228:CAF393228 CJS393228:CKB393228 CTO393228:CTX393228 DDK393228:DDT393228 DNG393228:DNP393228 DXC393228:DXL393228 EGY393228:EHH393228 EQU393228:ERD393228 FAQ393228:FAZ393228 FKM393228:FKV393228 FUI393228:FUR393228 GEE393228:GEN393228 GOA393228:GOJ393228 GXW393228:GYF393228 HHS393228:HIB393228 HRO393228:HRX393228 IBK393228:IBT393228 ILG393228:ILP393228 IVC393228:IVL393228 JEY393228:JFH393228 JOU393228:JPD393228 JYQ393228:JYZ393228 KIM393228:KIV393228 KSI393228:KSR393228 LCE393228:LCN393228 LMA393228:LMJ393228 LVW393228:LWF393228 MFS393228:MGB393228 MPO393228:MPX393228 MZK393228:MZT393228 NJG393228:NJP393228 NTC393228:NTL393228 OCY393228:ODH393228 OMU393228:OND393228 OWQ393228:OWZ393228 PGM393228:PGV393228 PQI393228:PQR393228 QAE393228:QAN393228 QKA393228:QKJ393228 QTW393228:QUF393228 RDS393228:REB393228 RNO393228:RNX393228 RXK393228:RXT393228 SHG393228:SHP393228 SRC393228:SRL393228 TAY393228:TBH393228 TKU393228:TLD393228 TUQ393228:TUZ393228 UEM393228:UEV393228 UOI393228:UOR393228 UYE393228:UYN393228 VIA393228:VIJ393228 VRW393228:VSF393228 WBS393228:WCB393228 WLO393228:WLX393228 WVK393228:WVT393228 C458764:L458764 IY458764:JH458764 SU458764:TD458764 ACQ458764:ACZ458764 AMM458764:AMV458764 AWI458764:AWR458764 BGE458764:BGN458764 BQA458764:BQJ458764 BZW458764:CAF458764 CJS458764:CKB458764 CTO458764:CTX458764 DDK458764:DDT458764 DNG458764:DNP458764 DXC458764:DXL458764 EGY458764:EHH458764 EQU458764:ERD458764 FAQ458764:FAZ458764 FKM458764:FKV458764 FUI458764:FUR458764 GEE458764:GEN458764 GOA458764:GOJ458764 GXW458764:GYF458764 HHS458764:HIB458764 HRO458764:HRX458764 IBK458764:IBT458764 ILG458764:ILP458764 IVC458764:IVL458764 JEY458764:JFH458764 JOU458764:JPD458764 JYQ458764:JYZ458764 KIM458764:KIV458764 KSI458764:KSR458764 LCE458764:LCN458764 LMA458764:LMJ458764 LVW458764:LWF458764 MFS458764:MGB458764 MPO458764:MPX458764 MZK458764:MZT458764 NJG458764:NJP458764 NTC458764:NTL458764 OCY458764:ODH458764 OMU458764:OND458764 OWQ458764:OWZ458764 PGM458764:PGV458764 PQI458764:PQR458764 QAE458764:QAN458764 QKA458764:QKJ458764 QTW458764:QUF458764 RDS458764:REB458764 RNO458764:RNX458764 RXK458764:RXT458764 SHG458764:SHP458764 SRC458764:SRL458764 TAY458764:TBH458764 TKU458764:TLD458764 TUQ458764:TUZ458764 UEM458764:UEV458764 UOI458764:UOR458764 UYE458764:UYN458764 VIA458764:VIJ458764 VRW458764:VSF458764 WBS458764:WCB458764 WLO458764:WLX458764 WVK458764:WVT458764 C524300:L524300 IY524300:JH524300 SU524300:TD524300 ACQ524300:ACZ524300 AMM524300:AMV524300 AWI524300:AWR524300 BGE524300:BGN524300 BQA524300:BQJ524300 BZW524300:CAF524300 CJS524300:CKB524300 CTO524300:CTX524300 DDK524300:DDT524300 DNG524300:DNP524300 DXC524300:DXL524300 EGY524300:EHH524300 EQU524300:ERD524300 FAQ524300:FAZ524300 FKM524300:FKV524300 FUI524300:FUR524300 GEE524300:GEN524300 GOA524300:GOJ524300 GXW524300:GYF524300 HHS524300:HIB524300 HRO524300:HRX524300 IBK524300:IBT524300 ILG524300:ILP524300 IVC524300:IVL524300 JEY524300:JFH524300 JOU524300:JPD524300 JYQ524300:JYZ524300 KIM524300:KIV524300 KSI524300:KSR524300 LCE524300:LCN524300 LMA524300:LMJ524300 LVW524300:LWF524300 MFS524300:MGB524300 MPO524300:MPX524300 MZK524300:MZT524300 NJG524300:NJP524300 NTC524300:NTL524300 OCY524300:ODH524300 OMU524300:OND524300 OWQ524300:OWZ524300 PGM524300:PGV524300 PQI524300:PQR524300 QAE524300:QAN524300 QKA524300:QKJ524300 QTW524300:QUF524300 RDS524300:REB524300 RNO524300:RNX524300 RXK524300:RXT524300 SHG524300:SHP524300 SRC524300:SRL524300 TAY524300:TBH524300 TKU524300:TLD524300 TUQ524300:TUZ524300 UEM524300:UEV524300 UOI524300:UOR524300 UYE524300:UYN524300 VIA524300:VIJ524300 VRW524300:VSF524300 WBS524300:WCB524300 WLO524300:WLX524300 WVK524300:WVT524300 C589836:L589836 IY589836:JH589836 SU589836:TD589836 ACQ589836:ACZ589836 AMM589836:AMV589836 AWI589836:AWR589836 BGE589836:BGN589836 BQA589836:BQJ589836 BZW589836:CAF589836 CJS589836:CKB589836 CTO589836:CTX589836 DDK589836:DDT589836 DNG589836:DNP589836 DXC589836:DXL589836 EGY589836:EHH589836 EQU589836:ERD589836 FAQ589836:FAZ589836 FKM589836:FKV589836 FUI589836:FUR589836 GEE589836:GEN589836 GOA589836:GOJ589836 GXW589836:GYF589836 HHS589836:HIB589836 HRO589836:HRX589836 IBK589836:IBT589836 ILG589836:ILP589836 IVC589836:IVL589836 JEY589836:JFH589836 JOU589836:JPD589836 JYQ589836:JYZ589836 KIM589836:KIV589836 KSI589836:KSR589836 LCE589836:LCN589836 LMA589836:LMJ589836 LVW589836:LWF589836 MFS589836:MGB589836 MPO589836:MPX589836 MZK589836:MZT589836 NJG589836:NJP589836 NTC589836:NTL589836 OCY589836:ODH589836 OMU589836:OND589836 OWQ589836:OWZ589836 PGM589836:PGV589836 PQI589836:PQR589836 QAE589836:QAN589836 QKA589836:QKJ589836 QTW589836:QUF589836 RDS589836:REB589836 RNO589836:RNX589836 RXK589836:RXT589836 SHG589836:SHP589836 SRC589836:SRL589836 TAY589836:TBH589836 TKU589836:TLD589836 TUQ589836:TUZ589836 UEM589836:UEV589836 UOI589836:UOR589836 UYE589836:UYN589836 VIA589836:VIJ589836 VRW589836:VSF589836 WBS589836:WCB589836 WLO589836:WLX589836 WVK589836:WVT589836 C655372:L655372 IY655372:JH655372 SU655372:TD655372 ACQ655372:ACZ655372 AMM655372:AMV655372 AWI655372:AWR655372 BGE655372:BGN655372 BQA655372:BQJ655372 BZW655372:CAF655372 CJS655372:CKB655372 CTO655372:CTX655372 DDK655372:DDT655372 DNG655372:DNP655372 DXC655372:DXL655372 EGY655372:EHH655372 EQU655372:ERD655372 FAQ655372:FAZ655372 FKM655372:FKV655372 FUI655372:FUR655372 GEE655372:GEN655372 GOA655372:GOJ655372 GXW655372:GYF655372 HHS655372:HIB655372 HRO655372:HRX655372 IBK655372:IBT655372 ILG655372:ILP655372 IVC655372:IVL655372 JEY655372:JFH655372 JOU655372:JPD655372 JYQ655372:JYZ655372 KIM655372:KIV655372 KSI655372:KSR655372 LCE655372:LCN655372 LMA655372:LMJ655372 LVW655372:LWF655372 MFS655372:MGB655372 MPO655372:MPX655372 MZK655372:MZT655372 NJG655372:NJP655372 NTC655372:NTL655372 OCY655372:ODH655372 OMU655372:OND655372 OWQ655372:OWZ655372 PGM655372:PGV655372 PQI655372:PQR655372 QAE655372:QAN655372 QKA655372:QKJ655372 QTW655372:QUF655372 RDS655372:REB655372 RNO655372:RNX655372 RXK655372:RXT655372 SHG655372:SHP655372 SRC655372:SRL655372 TAY655372:TBH655372 TKU655372:TLD655372 TUQ655372:TUZ655372 UEM655372:UEV655372 UOI655372:UOR655372 UYE655372:UYN655372 VIA655372:VIJ655372 VRW655372:VSF655372 WBS655372:WCB655372 WLO655372:WLX655372 WVK655372:WVT655372 C720908:L720908 IY720908:JH720908 SU720908:TD720908 ACQ720908:ACZ720908 AMM720908:AMV720908 AWI720908:AWR720908 BGE720908:BGN720908 BQA720908:BQJ720908 BZW720908:CAF720908 CJS720908:CKB720908 CTO720908:CTX720908 DDK720908:DDT720908 DNG720908:DNP720908 DXC720908:DXL720908 EGY720908:EHH720908 EQU720908:ERD720908 FAQ720908:FAZ720908 FKM720908:FKV720908 FUI720908:FUR720908 GEE720908:GEN720908 GOA720908:GOJ720908 GXW720908:GYF720908 HHS720908:HIB720908 HRO720908:HRX720908 IBK720908:IBT720908 ILG720908:ILP720908 IVC720908:IVL720908 JEY720908:JFH720908 JOU720908:JPD720908 JYQ720908:JYZ720908 KIM720908:KIV720908 KSI720908:KSR720908 LCE720908:LCN720908 LMA720908:LMJ720908 LVW720908:LWF720908 MFS720908:MGB720908 MPO720908:MPX720908 MZK720908:MZT720908 NJG720908:NJP720908 NTC720908:NTL720908 OCY720908:ODH720908 OMU720908:OND720908 OWQ720908:OWZ720908 PGM720908:PGV720908 PQI720908:PQR720908 QAE720908:QAN720908 QKA720908:QKJ720908 QTW720908:QUF720908 RDS720908:REB720908 RNO720908:RNX720908 RXK720908:RXT720908 SHG720908:SHP720908 SRC720908:SRL720908 TAY720908:TBH720908 TKU720908:TLD720908 TUQ720908:TUZ720908 UEM720908:UEV720908 UOI720908:UOR720908 UYE720908:UYN720908 VIA720908:VIJ720908 VRW720908:VSF720908 WBS720908:WCB720908 WLO720908:WLX720908 WVK720908:WVT720908 C786444:L786444 IY786444:JH786444 SU786444:TD786444 ACQ786444:ACZ786444 AMM786444:AMV786444 AWI786444:AWR786444 BGE786444:BGN786444 BQA786444:BQJ786444 BZW786444:CAF786444 CJS786444:CKB786444 CTO786444:CTX786444 DDK786444:DDT786444 DNG786444:DNP786444 DXC786444:DXL786444 EGY786444:EHH786444 EQU786444:ERD786444 FAQ786444:FAZ786444 FKM786444:FKV786444 FUI786444:FUR786444 GEE786444:GEN786444 GOA786444:GOJ786444 GXW786444:GYF786444 HHS786444:HIB786444 HRO786444:HRX786444 IBK786444:IBT786444 ILG786444:ILP786444 IVC786444:IVL786444 JEY786444:JFH786444 JOU786444:JPD786444 JYQ786444:JYZ786444 KIM786444:KIV786444 KSI786444:KSR786444 LCE786444:LCN786444 LMA786444:LMJ786444 LVW786444:LWF786444 MFS786444:MGB786444 MPO786444:MPX786444 MZK786444:MZT786444 NJG786444:NJP786444 NTC786444:NTL786444 OCY786444:ODH786444 OMU786444:OND786444 OWQ786444:OWZ786444 PGM786444:PGV786444 PQI786444:PQR786444 QAE786444:QAN786444 QKA786444:QKJ786444 QTW786444:QUF786444 RDS786444:REB786444 RNO786444:RNX786444 RXK786444:RXT786444 SHG786444:SHP786444 SRC786444:SRL786444 TAY786444:TBH786444 TKU786444:TLD786444 TUQ786444:TUZ786444 UEM786444:UEV786444 UOI786444:UOR786444 UYE786444:UYN786444 VIA786444:VIJ786444 VRW786444:VSF786444 WBS786444:WCB786444 WLO786444:WLX786444 WVK786444:WVT786444 C851980:L851980 IY851980:JH851980 SU851980:TD851980 ACQ851980:ACZ851980 AMM851980:AMV851980 AWI851980:AWR851980 BGE851980:BGN851980 BQA851980:BQJ851980 BZW851980:CAF851980 CJS851980:CKB851980 CTO851980:CTX851980 DDK851980:DDT851980 DNG851980:DNP851980 DXC851980:DXL851980 EGY851980:EHH851980 EQU851980:ERD851980 FAQ851980:FAZ851980 FKM851980:FKV851980 FUI851980:FUR851980 GEE851980:GEN851980 GOA851980:GOJ851980 GXW851980:GYF851980 HHS851980:HIB851980 HRO851980:HRX851980 IBK851980:IBT851980 ILG851980:ILP851980 IVC851980:IVL851980 JEY851980:JFH851980 JOU851980:JPD851980 JYQ851980:JYZ851980 KIM851980:KIV851980 KSI851980:KSR851980 LCE851980:LCN851980 LMA851980:LMJ851980 LVW851980:LWF851980 MFS851980:MGB851980 MPO851980:MPX851980 MZK851980:MZT851980 NJG851980:NJP851980 NTC851980:NTL851980 OCY851980:ODH851980 OMU851980:OND851980 OWQ851980:OWZ851980 PGM851980:PGV851980 PQI851980:PQR851980 QAE851980:QAN851980 QKA851980:QKJ851980 QTW851980:QUF851980 RDS851980:REB851980 RNO851980:RNX851980 RXK851980:RXT851980 SHG851980:SHP851980 SRC851980:SRL851980 TAY851980:TBH851980 TKU851980:TLD851980 TUQ851980:TUZ851980 UEM851980:UEV851980 UOI851980:UOR851980 UYE851980:UYN851980 VIA851980:VIJ851980 VRW851980:VSF851980 WBS851980:WCB851980 WLO851980:WLX851980 WVK851980:WVT851980 C917516:L917516 IY917516:JH917516 SU917516:TD917516 ACQ917516:ACZ917516 AMM917516:AMV917516 AWI917516:AWR917516 BGE917516:BGN917516 BQA917516:BQJ917516 BZW917516:CAF917516 CJS917516:CKB917516 CTO917516:CTX917516 DDK917516:DDT917516 DNG917516:DNP917516 DXC917516:DXL917516 EGY917516:EHH917516 EQU917516:ERD917516 FAQ917516:FAZ917516 FKM917516:FKV917516 FUI917516:FUR917516 GEE917516:GEN917516 GOA917516:GOJ917516 GXW917516:GYF917516 HHS917516:HIB917516 HRO917516:HRX917516 IBK917516:IBT917516 ILG917516:ILP917516 IVC917516:IVL917516 JEY917516:JFH917516 JOU917516:JPD917516 JYQ917516:JYZ917516 KIM917516:KIV917516 KSI917516:KSR917516 LCE917516:LCN917516 LMA917516:LMJ917516 LVW917516:LWF917516 MFS917516:MGB917516 MPO917516:MPX917516 MZK917516:MZT917516 NJG917516:NJP917516 NTC917516:NTL917516 OCY917516:ODH917516 OMU917516:OND917516 OWQ917516:OWZ917516 PGM917516:PGV917516 PQI917516:PQR917516 QAE917516:QAN917516 QKA917516:QKJ917516 QTW917516:QUF917516 RDS917516:REB917516 RNO917516:RNX917516 RXK917516:RXT917516 SHG917516:SHP917516 SRC917516:SRL917516 TAY917516:TBH917516 TKU917516:TLD917516 TUQ917516:TUZ917516 UEM917516:UEV917516 UOI917516:UOR917516 UYE917516:UYN917516 VIA917516:VIJ917516 VRW917516:VSF917516 WBS917516:WCB917516 WLO917516:WLX917516 WVK917516:WVT917516 C983052:L983052 IY983052:JH983052 SU983052:TD983052 ACQ983052:ACZ983052 AMM983052:AMV983052 AWI983052:AWR983052 BGE983052:BGN983052 BQA983052:BQJ983052 BZW983052:CAF983052 CJS983052:CKB983052 CTO983052:CTX983052 DDK983052:DDT983052 DNG983052:DNP983052 DXC983052:DXL983052 EGY983052:EHH983052 EQU983052:ERD983052 FAQ983052:FAZ983052 FKM983052:FKV983052 FUI983052:FUR983052 GEE983052:GEN983052 GOA983052:GOJ983052 GXW983052:GYF983052 HHS983052:HIB983052 HRO983052:HRX983052 IBK983052:IBT983052 ILG983052:ILP983052 IVC983052:IVL983052 JEY983052:JFH983052 JOU983052:JPD983052 JYQ983052:JYZ983052 KIM983052:KIV983052 KSI983052:KSR983052 LCE983052:LCN983052 LMA983052:LMJ983052 LVW983052:LWF983052 MFS983052:MGB983052 MPO983052:MPX983052 MZK983052:MZT983052 NJG983052:NJP983052 NTC983052:NTL983052 OCY983052:ODH983052 OMU983052:OND983052 OWQ983052:OWZ983052 PGM983052:PGV983052 PQI983052:PQR983052 QAE983052:QAN983052 QKA983052:QKJ983052 QTW983052:QUF983052 RDS983052:REB983052 RNO983052:RNX983052 RXK983052:RXT983052 SHG983052:SHP983052 SRC983052:SRL983052 TAY983052:TBH983052 TKU983052:TLD983052 TUQ983052:TUZ983052 UEM983052:UEV983052 UOI983052:UOR983052 UYE983052:UYN983052 VIA983052:VIJ983052 VRW983052:VSF983052 WBS983052:WCB983052 WLO983052:WLX983052 WVK983052:WVT983052 C14:L14 IY14:JH14 SU14:TD14 ACQ14:ACZ14 AMM14:AMV14 AWI14:AWR14 BGE14:BGN14 BQA14:BQJ14 BZW14:CAF14 CJS14:CKB14 CTO14:CTX14 DDK14:DDT14 DNG14:DNP14 DXC14:DXL14 EGY14:EHH14 EQU14:ERD14 FAQ14:FAZ14 FKM14:FKV14 FUI14:FUR14 GEE14:GEN14 GOA14:GOJ14 GXW14:GYF14 HHS14:HIB14 HRO14:HRX14 IBK14:IBT14 ILG14:ILP14 IVC14:IVL14 JEY14:JFH14 JOU14:JPD14 JYQ14:JYZ14 KIM14:KIV14 KSI14:KSR14 LCE14:LCN14 LMA14:LMJ14 LVW14:LWF14 MFS14:MGB14 MPO14:MPX14 MZK14:MZT14 NJG14:NJP14 NTC14:NTL14 OCY14:ODH14 OMU14:OND14 OWQ14:OWZ14 PGM14:PGV14 PQI14:PQR14 QAE14:QAN14 QKA14:QKJ14 QTW14:QUF14 RDS14:REB14 RNO14:RNX14 RXK14:RXT14 SHG14:SHP14 SRC14:SRL14 TAY14:TBH14 TKU14:TLD14 TUQ14:TUZ14 UEM14:UEV14 UOI14:UOR14 UYE14:UYN14 VIA14:VIJ14 VRW14:VSF14 WBS14:WCB14 WLO14:WLX14 WVK14:WVT14 C65550:L65550 IY65550:JH65550 SU65550:TD65550 ACQ65550:ACZ65550 AMM65550:AMV65550 AWI65550:AWR65550 BGE65550:BGN65550 BQA65550:BQJ65550 BZW65550:CAF65550 CJS65550:CKB65550 CTO65550:CTX65550 DDK65550:DDT65550 DNG65550:DNP65550 DXC65550:DXL65550 EGY65550:EHH65550 EQU65550:ERD65550 FAQ65550:FAZ65550 FKM65550:FKV65550 FUI65550:FUR65550 GEE65550:GEN65550 GOA65550:GOJ65550 GXW65550:GYF65550 HHS65550:HIB65550 HRO65550:HRX65550 IBK65550:IBT65550 ILG65550:ILP65550 IVC65550:IVL65550 JEY65550:JFH65550 JOU65550:JPD65550 JYQ65550:JYZ65550 KIM65550:KIV65550 KSI65550:KSR65550 LCE65550:LCN65550 LMA65550:LMJ65550 LVW65550:LWF65550 MFS65550:MGB65550 MPO65550:MPX65550 MZK65550:MZT65550 NJG65550:NJP65550 NTC65550:NTL65550 OCY65550:ODH65550 OMU65550:OND65550 OWQ65550:OWZ65550 PGM65550:PGV65550 PQI65550:PQR65550 QAE65550:QAN65550 QKA65550:QKJ65550 QTW65550:QUF65550 RDS65550:REB65550 RNO65550:RNX65550 RXK65550:RXT65550 SHG65550:SHP65550 SRC65550:SRL65550 TAY65550:TBH65550 TKU65550:TLD65550 TUQ65550:TUZ65550 UEM65550:UEV65550 UOI65550:UOR65550 UYE65550:UYN65550 VIA65550:VIJ65550 VRW65550:VSF65550 WBS65550:WCB65550 WLO65550:WLX65550 WVK65550:WVT65550 C131086:L131086 IY131086:JH131086 SU131086:TD131086 ACQ131086:ACZ131086 AMM131086:AMV131086 AWI131086:AWR131086 BGE131086:BGN131086 BQA131086:BQJ131086 BZW131086:CAF131086 CJS131086:CKB131086 CTO131086:CTX131086 DDK131086:DDT131086 DNG131086:DNP131086 DXC131086:DXL131086 EGY131086:EHH131086 EQU131086:ERD131086 FAQ131086:FAZ131086 FKM131086:FKV131086 FUI131086:FUR131086 GEE131086:GEN131086 GOA131086:GOJ131086 GXW131086:GYF131086 HHS131086:HIB131086 HRO131086:HRX131086 IBK131086:IBT131086 ILG131086:ILP131086 IVC131086:IVL131086 JEY131086:JFH131086 JOU131086:JPD131086 JYQ131086:JYZ131086 KIM131086:KIV131086 KSI131086:KSR131086 LCE131086:LCN131086 LMA131086:LMJ131086 LVW131086:LWF131086 MFS131086:MGB131086 MPO131086:MPX131086 MZK131086:MZT131086 NJG131086:NJP131086 NTC131086:NTL131086 OCY131086:ODH131086 OMU131086:OND131086 OWQ131086:OWZ131086 PGM131086:PGV131086 PQI131086:PQR131086 QAE131086:QAN131086 QKA131086:QKJ131086 QTW131086:QUF131086 RDS131086:REB131086 RNO131086:RNX131086 RXK131086:RXT131086 SHG131086:SHP131086 SRC131086:SRL131086 TAY131086:TBH131086 TKU131086:TLD131086 TUQ131086:TUZ131086 UEM131086:UEV131086 UOI131086:UOR131086 UYE131086:UYN131086 VIA131086:VIJ131086 VRW131086:VSF131086 WBS131086:WCB131086 WLO131086:WLX131086 WVK131086:WVT131086 C196622:L196622 IY196622:JH196622 SU196622:TD196622 ACQ196622:ACZ196622 AMM196622:AMV196622 AWI196622:AWR196622 BGE196622:BGN196622 BQA196622:BQJ196622 BZW196622:CAF196622 CJS196622:CKB196622 CTO196622:CTX196622 DDK196622:DDT196622 DNG196622:DNP196622 DXC196622:DXL196622 EGY196622:EHH196622 EQU196622:ERD196622 FAQ196622:FAZ196622 FKM196622:FKV196622 FUI196622:FUR196622 GEE196622:GEN196622 GOA196622:GOJ196622 GXW196622:GYF196622 HHS196622:HIB196622 HRO196622:HRX196622 IBK196622:IBT196622 ILG196622:ILP196622 IVC196622:IVL196622 JEY196622:JFH196622 JOU196622:JPD196622 JYQ196622:JYZ196622 KIM196622:KIV196622 KSI196622:KSR196622 LCE196622:LCN196622 LMA196622:LMJ196622 LVW196622:LWF196622 MFS196622:MGB196622 MPO196622:MPX196622 MZK196622:MZT196622 NJG196622:NJP196622 NTC196622:NTL196622 OCY196622:ODH196622 OMU196622:OND196622 OWQ196622:OWZ196622 PGM196622:PGV196622 PQI196622:PQR196622 QAE196622:QAN196622 QKA196622:QKJ196622 QTW196622:QUF196622 RDS196622:REB196622 RNO196622:RNX196622 RXK196622:RXT196622 SHG196622:SHP196622 SRC196622:SRL196622 TAY196622:TBH196622 TKU196622:TLD196622 TUQ196622:TUZ196622 UEM196622:UEV196622 UOI196622:UOR196622 UYE196622:UYN196622 VIA196622:VIJ196622 VRW196622:VSF196622 WBS196622:WCB196622 WLO196622:WLX196622 WVK196622:WVT196622 C262158:L262158 IY262158:JH262158 SU262158:TD262158 ACQ262158:ACZ262158 AMM262158:AMV262158 AWI262158:AWR262158 BGE262158:BGN262158 BQA262158:BQJ262158 BZW262158:CAF262158 CJS262158:CKB262158 CTO262158:CTX262158 DDK262158:DDT262158 DNG262158:DNP262158 DXC262158:DXL262158 EGY262158:EHH262158 EQU262158:ERD262158 FAQ262158:FAZ262158 FKM262158:FKV262158 FUI262158:FUR262158 GEE262158:GEN262158 GOA262158:GOJ262158 GXW262158:GYF262158 HHS262158:HIB262158 HRO262158:HRX262158 IBK262158:IBT262158 ILG262158:ILP262158 IVC262158:IVL262158 JEY262158:JFH262158 JOU262158:JPD262158 JYQ262158:JYZ262158 KIM262158:KIV262158 KSI262158:KSR262158 LCE262158:LCN262158 LMA262158:LMJ262158 LVW262158:LWF262158 MFS262158:MGB262158 MPO262158:MPX262158 MZK262158:MZT262158 NJG262158:NJP262158 NTC262158:NTL262158 OCY262158:ODH262158 OMU262158:OND262158 OWQ262158:OWZ262158 PGM262158:PGV262158 PQI262158:PQR262158 QAE262158:QAN262158 QKA262158:QKJ262158 QTW262158:QUF262158 RDS262158:REB262158 RNO262158:RNX262158 RXK262158:RXT262158 SHG262158:SHP262158 SRC262158:SRL262158 TAY262158:TBH262158 TKU262158:TLD262158 TUQ262158:TUZ262158 UEM262158:UEV262158 UOI262158:UOR262158 UYE262158:UYN262158 VIA262158:VIJ262158 VRW262158:VSF262158 WBS262158:WCB262158 WLO262158:WLX262158 WVK262158:WVT262158 C327694:L327694 IY327694:JH327694 SU327694:TD327694 ACQ327694:ACZ327694 AMM327694:AMV327694 AWI327694:AWR327694 BGE327694:BGN327694 BQA327694:BQJ327694 BZW327694:CAF327694 CJS327694:CKB327694 CTO327694:CTX327694 DDK327694:DDT327694 DNG327694:DNP327694 DXC327694:DXL327694 EGY327694:EHH327694 EQU327694:ERD327694 FAQ327694:FAZ327694 FKM327694:FKV327694 FUI327694:FUR327694 GEE327694:GEN327694 GOA327694:GOJ327694 GXW327694:GYF327694 HHS327694:HIB327694 HRO327694:HRX327694 IBK327694:IBT327694 ILG327694:ILP327694 IVC327694:IVL327694 JEY327694:JFH327694 JOU327694:JPD327694 JYQ327694:JYZ327694 KIM327694:KIV327694 KSI327694:KSR327694 LCE327694:LCN327694 LMA327694:LMJ327694 LVW327694:LWF327694 MFS327694:MGB327694 MPO327694:MPX327694 MZK327694:MZT327694 NJG327694:NJP327694 NTC327694:NTL327694 OCY327694:ODH327694 OMU327694:OND327694 OWQ327694:OWZ327694 PGM327694:PGV327694 PQI327694:PQR327694 QAE327694:QAN327694 QKA327694:QKJ327694 QTW327694:QUF327694 RDS327694:REB327694 RNO327694:RNX327694 RXK327694:RXT327694 SHG327694:SHP327694 SRC327694:SRL327694 TAY327694:TBH327694 TKU327694:TLD327694 TUQ327694:TUZ327694 UEM327694:UEV327694 UOI327694:UOR327694 UYE327694:UYN327694 VIA327694:VIJ327694 VRW327694:VSF327694 WBS327694:WCB327694 WLO327694:WLX327694 WVK327694:WVT327694 C393230:L393230 IY393230:JH393230 SU393230:TD393230 ACQ393230:ACZ393230 AMM393230:AMV393230 AWI393230:AWR393230 BGE393230:BGN393230 BQA393230:BQJ393230 BZW393230:CAF393230 CJS393230:CKB393230 CTO393230:CTX393230 DDK393230:DDT393230 DNG393230:DNP393230 DXC393230:DXL393230 EGY393230:EHH393230 EQU393230:ERD393230 FAQ393230:FAZ393230 FKM393230:FKV393230 FUI393230:FUR393230 GEE393230:GEN393230 GOA393230:GOJ393230 GXW393230:GYF393230 HHS393230:HIB393230 HRO393230:HRX393230 IBK393230:IBT393230 ILG393230:ILP393230 IVC393230:IVL393230 JEY393230:JFH393230 JOU393230:JPD393230 JYQ393230:JYZ393230 KIM393230:KIV393230 KSI393230:KSR393230 LCE393230:LCN393230 LMA393230:LMJ393230 LVW393230:LWF393230 MFS393230:MGB393230 MPO393230:MPX393230 MZK393230:MZT393230 NJG393230:NJP393230 NTC393230:NTL393230 OCY393230:ODH393230 OMU393230:OND393230 OWQ393230:OWZ393230 PGM393230:PGV393230 PQI393230:PQR393230 QAE393230:QAN393230 QKA393230:QKJ393230 QTW393230:QUF393230 RDS393230:REB393230 RNO393230:RNX393230 RXK393230:RXT393230 SHG393230:SHP393230 SRC393230:SRL393230 TAY393230:TBH393230 TKU393230:TLD393230 TUQ393230:TUZ393230 UEM393230:UEV393230 UOI393230:UOR393230 UYE393230:UYN393230 VIA393230:VIJ393230 VRW393230:VSF393230 WBS393230:WCB393230 WLO393230:WLX393230 WVK393230:WVT393230 C458766:L458766 IY458766:JH458766 SU458766:TD458766 ACQ458766:ACZ458766 AMM458766:AMV458766 AWI458766:AWR458766 BGE458766:BGN458766 BQA458766:BQJ458766 BZW458766:CAF458766 CJS458766:CKB458766 CTO458766:CTX458766 DDK458766:DDT458766 DNG458766:DNP458766 DXC458766:DXL458766 EGY458766:EHH458766 EQU458766:ERD458766 FAQ458766:FAZ458766 FKM458766:FKV458766 FUI458766:FUR458766 GEE458766:GEN458766 GOA458766:GOJ458766 GXW458766:GYF458766 HHS458766:HIB458766 HRO458766:HRX458766 IBK458766:IBT458766 ILG458766:ILP458766 IVC458766:IVL458766 JEY458766:JFH458766 JOU458766:JPD458766 JYQ458766:JYZ458766 KIM458766:KIV458766 KSI458766:KSR458766 LCE458766:LCN458766 LMA458766:LMJ458766 LVW458766:LWF458766 MFS458766:MGB458766 MPO458766:MPX458766 MZK458766:MZT458766 NJG458766:NJP458766 NTC458766:NTL458766 OCY458766:ODH458766 OMU458766:OND458766 OWQ458766:OWZ458766 PGM458766:PGV458766 PQI458766:PQR458766 QAE458766:QAN458766 QKA458766:QKJ458766 QTW458766:QUF458766 RDS458766:REB458766 RNO458766:RNX458766 RXK458766:RXT458766 SHG458766:SHP458766 SRC458766:SRL458766 TAY458766:TBH458766 TKU458766:TLD458766 TUQ458766:TUZ458766 UEM458766:UEV458766 UOI458766:UOR458766 UYE458766:UYN458766 VIA458766:VIJ458766 VRW458766:VSF458766 WBS458766:WCB458766 WLO458766:WLX458766 WVK458766:WVT458766 C524302:L524302 IY524302:JH524302 SU524302:TD524302 ACQ524302:ACZ524302 AMM524302:AMV524302 AWI524302:AWR524302 BGE524302:BGN524302 BQA524302:BQJ524302 BZW524302:CAF524302 CJS524302:CKB524302 CTO524302:CTX524302 DDK524302:DDT524302 DNG524302:DNP524302 DXC524302:DXL524302 EGY524302:EHH524302 EQU524302:ERD524302 FAQ524302:FAZ524302 FKM524302:FKV524302 FUI524302:FUR524302 GEE524302:GEN524302 GOA524302:GOJ524302 GXW524302:GYF524302 HHS524302:HIB524302 HRO524302:HRX524302 IBK524302:IBT524302 ILG524302:ILP524302 IVC524302:IVL524302 JEY524302:JFH524302 JOU524302:JPD524302 JYQ524302:JYZ524302 KIM524302:KIV524302 KSI524302:KSR524302 LCE524302:LCN524302 LMA524302:LMJ524302 LVW524302:LWF524302 MFS524302:MGB524302 MPO524302:MPX524302 MZK524302:MZT524302 NJG524302:NJP524302 NTC524302:NTL524302 OCY524302:ODH524302 OMU524302:OND524302 OWQ524302:OWZ524302 PGM524302:PGV524302 PQI524302:PQR524302 QAE524302:QAN524302 QKA524302:QKJ524302 QTW524302:QUF524302 RDS524302:REB524302 RNO524302:RNX524302 RXK524302:RXT524302 SHG524302:SHP524302 SRC524302:SRL524302 TAY524302:TBH524302 TKU524302:TLD524302 TUQ524302:TUZ524302 UEM524302:UEV524302 UOI524302:UOR524302 UYE524302:UYN524302 VIA524302:VIJ524302 VRW524302:VSF524302 WBS524302:WCB524302 WLO524302:WLX524302 WVK524302:WVT524302 C589838:L589838 IY589838:JH589838 SU589838:TD589838 ACQ589838:ACZ589838 AMM589838:AMV589838 AWI589838:AWR589838 BGE589838:BGN589838 BQA589838:BQJ589838 BZW589838:CAF589838 CJS589838:CKB589838 CTO589838:CTX589838 DDK589838:DDT589838 DNG589838:DNP589838 DXC589838:DXL589838 EGY589838:EHH589838 EQU589838:ERD589838 FAQ589838:FAZ589838 FKM589838:FKV589838 FUI589838:FUR589838 GEE589838:GEN589838 GOA589838:GOJ589838 GXW589838:GYF589838 HHS589838:HIB589838 HRO589838:HRX589838 IBK589838:IBT589838 ILG589838:ILP589838 IVC589838:IVL589838 JEY589838:JFH589838 JOU589838:JPD589838 JYQ589838:JYZ589838 KIM589838:KIV589838 KSI589838:KSR589838 LCE589838:LCN589838 LMA589838:LMJ589838 LVW589838:LWF589838 MFS589838:MGB589838 MPO589838:MPX589838 MZK589838:MZT589838 NJG589838:NJP589838 NTC589838:NTL589838 OCY589838:ODH589838 OMU589838:OND589838 OWQ589838:OWZ589838 PGM589838:PGV589838 PQI589838:PQR589838 QAE589838:QAN589838 QKA589838:QKJ589838 QTW589838:QUF589838 RDS589838:REB589838 RNO589838:RNX589838 RXK589838:RXT589838 SHG589838:SHP589838 SRC589838:SRL589838 TAY589838:TBH589838 TKU589838:TLD589838 TUQ589838:TUZ589838 UEM589838:UEV589838 UOI589838:UOR589838 UYE589838:UYN589838 VIA589838:VIJ589838 VRW589838:VSF589838 WBS589838:WCB589838 WLO589838:WLX589838 WVK589838:WVT589838 C655374:L655374 IY655374:JH655374 SU655374:TD655374 ACQ655374:ACZ655374 AMM655374:AMV655374 AWI655374:AWR655374 BGE655374:BGN655374 BQA655374:BQJ655374 BZW655374:CAF655374 CJS655374:CKB655374 CTO655374:CTX655374 DDK655374:DDT655374 DNG655374:DNP655374 DXC655374:DXL655374 EGY655374:EHH655374 EQU655374:ERD655374 FAQ655374:FAZ655374 FKM655374:FKV655374 FUI655374:FUR655374 GEE655374:GEN655374 GOA655374:GOJ655374 GXW655374:GYF655374 HHS655374:HIB655374 HRO655374:HRX655374 IBK655374:IBT655374 ILG655374:ILP655374 IVC655374:IVL655374 JEY655374:JFH655374 JOU655374:JPD655374 JYQ655374:JYZ655374 KIM655374:KIV655374 KSI655374:KSR655374 LCE655374:LCN655374 LMA655374:LMJ655374 LVW655374:LWF655374 MFS655374:MGB655374 MPO655374:MPX655374 MZK655374:MZT655374 NJG655374:NJP655374 NTC655374:NTL655374 OCY655374:ODH655374 OMU655374:OND655374 OWQ655374:OWZ655374 PGM655374:PGV655374 PQI655374:PQR655374 QAE655374:QAN655374 QKA655374:QKJ655374 QTW655374:QUF655374 RDS655374:REB655374 RNO655374:RNX655374 RXK655374:RXT655374 SHG655374:SHP655374 SRC655374:SRL655374 TAY655374:TBH655374 TKU655374:TLD655374 TUQ655374:TUZ655374 UEM655374:UEV655374 UOI655374:UOR655374 UYE655374:UYN655374 VIA655374:VIJ655374 VRW655374:VSF655374 WBS655374:WCB655374 WLO655374:WLX655374 WVK655374:WVT655374 C720910:L720910 IY720910:JH720910 SU720910:TD720910 ACQ720910:ACZ720910 AMM720910:AMV720910 AWI720910:AWR720910 BGE720910:BGN720910 BQA720910:BQJ720910 BZW720910:CAF720910 CJS720910:CKB720910 CTO720910:CTX720910 DDK720910:DDT720910 DNG720910:DNP720910 DXC720910:DXL720910 EGY720910:EHH720910 EQU720910:ERD720910 FAQ720910:FAZ720910 FKM720910:FKV720910 FUI720910:FUR720910 GEE720910:GEN720910 GOA720910:GOJ720910 GXW720910:GYF720910 HHS720910:HIB720910 HRO720910:HRX720910 IBK720910:IBT720910 ILG720910:ILP720910 IVC720910:IVL720910 JEY720910:JFH720910 JOU720910:JPD720910 JYQ720910:JYZ720910 KIM720910:KIV720910 KSI720910:KSR720910 LCE720910:LCN720910 LMA720910:LMJ720910 LVW720910:LWF720910 MFS720910:MGB720910 MPO720910:MPX720910 MZK720910:MZT720910 NJG720910:NJP720910 NTC720910:NTL720910 OCY720910:ODH720910 OMU720910:OND720910 OWQ720910:OWZ720910 PGM720910:PGV720910 PQI720910:PQR720910 QAE720910:QAN720910 QKA720910:QKJ720910 QTW720910:QUF720910 RDS720910:REB720910 RNO720910:RNX720910 RXK720910:RXT720910 SHG720910:SHP720910 SRC720910:SRL720910 TAY720910:TBH720910 TKU720910:TLD720910 TUQ720910:TUZ720910 UEM720910:UEV720910 UOI720910:UOR720910 UYE720910:UYN720910 VIA720910:VIJ720910 VRW720910:VSF720910 WBS720910:WCB720910 WLO720910:WLX720910 WVK720910:WVT720910 C786446:L786446 IY786446:JH786446 SU786446:TD786446 ACQ786446:ACZ786446 AMM786446:AMV786446 AWI786446:AWR786446 BGE786446:BGN786446 BQA786446:BQJ786446 BZW786446:CAF786446 CJS786446:CKB786446 CTO786446:CTX786446 DDK786446:DDT786446 DNG786446:DNP786446 DXC786446:DXL786446 EGY786446:EHH786446 EQU786446:ERD786446 FAQ786446:FAZ786446 FKM786446:FKV786446 FUI786446:FUR786446 GEE786446:GEN786446 GOA786446:GOJ786446 GXW786446:GYF786446 HHS786446:HIB786446 HRO786446:HRX786446 IBK786446:IBT786446 ILG786446:ILP786446 IVC786446:IVL786446 JEY786446:JFH786446 JOU786446:JPD786446 JYQ786446:JYZ786446 KIM786446:KIV786446 KSI786446:KSR786446 LCE786446:LCN786446 LMA786446:LMJ786446 LVW786446:LWF786446 MFS786446:MGB786446 MPO786446:MPX786446 MZK786446:MZT786446 NJG786446:NJP786446 NTC786446:NTL786446 OCY786446:ODH786446 OMU786446:OND786446 OWQ786446:OWZ786446 PGM786446:PGV786446 PQI786446:PQR786446 QAE786446:QAN786446 QKA786446:QKJ786446 QTW786446:QUF786446 RDS786446:REB786446 RNO786446:RNX786446 RXK786446:RXT786446 SHG786446:SHP786446 SRC786446:SRL786446 TAY786446:TBH786446 TKU786446:TLD786446 TUQ786446:TUZ786446 UEM786446:UEV786446 UOI786446:UOR786446 UYE786446:UYN786446 VIA786446:VIJ786446 VRW786446:VSF786446 WBS786446:WCB786446 WLO786446:WLX786446 WVK786446:WVT786446 C851982:L851982 IY851982:JH851982 SU851982:TD851982 ACQ851982:ACZ851982 AMM851982:AMV851982 AWI851982:AWR851982 BGE851982:BGN851982 BQA851982:BQJ851982 BZW851982:CAF851982 CJS851982:CKB851982 CTO851982:CTX851982 DDK851982:DDT851982 DNG851982:DNP851982 DXC851982:DXL851982 EGY851982:EHH851982 EQU851982:ERD851982 FAQ851982:FAZ851982 FKM851982:FKV851982 FUI851982:FUR851982 GEE851982:GEN851982 GOA851982:GOJ851982 GXW851982:GYF851982 HHS851982:HIB851982 HRO851982:HRX851982 IBK851982:IBT851982 ILG851982:ILP851982 IVC851982:IVL851982 JEY851982:JFH851982 JOU851982:JPD851982 JYQ851982:JYZ851982 KIM851982:KIV851982 KSI851982:KSR851982 LCE851982:LCN851982 LMA851982:LMJ851982 LVW851982:LWF851982 MFS851982:MGB851982 MPO851982:MPX851982 MZK851982:MZT851982 NJG851982:NJP851982 NTC851982:NTL851982 OCY851982:ODH851982 OMU851982:OND851982 OWQ851982:OWZ851982 PGM851982:PGV851982 PQI851982:PQR851982 QAE851982:QAN851982 QKA851982:QKJ851982 QTW851982:QUF851982 RDS851982:REB851982 RNO851982:RNX851982 RXK851982:RXT851982 SHG851982:SHP851982 SRC851982:SRL851982 TAY851982:TBH851982 TKU851982:TLD851982 TUQ851982:TUZ851982 UEM851982:UEV851982 UOI851982:UOR851982 UYE851982:UYN851982 VIA851982:VIJ851982 VRW851982:VSF851982 WBS851982:WCB851982 WLO851982:WLX851982 WVK851982:WVT851982 C917518:L917518 IY917518:JH917518 SU917518:TD917518 ACQ917518:ACZ917518 AMM917518:AMV917518 AWI917518:AWR917518 BGE917518:BGN917518 BQA917518:BQJ917518 BZW917518:CAF917518 CJS917518:CKB917518 CTO917518:CTX917518 DDK917518:DDT917518 DNG917518:DNP917518 DXC917518:DXL917518 EGY917518:EHH917518 EQU917518:ERD917518 FAQ917518:FAZ917518 FKM917518:FKV917518 FUI917518:FUR917518 GEE917518:GEN917518 GOA917518:GOJ917518 GXW917518:GYF917518 HHS917518:HIB917518 HRO917518:HRX917518 IBK917518:IBT917518 ILG917518:ILP917518 IVC917518:IVL917518 JEY917518:JFH917518 JOU917518:JPD917518 JYQ917518:JYZ917518 KIM917518:KIV917518 KSI917518:KSR917518 LCE917518:LCN917518 LMA917518:LMJ917518 LVW917518:LWF917518 MFS917518:MGB917518 MPO917518:MPX917518 MZK917518:MZT917518 NJG917518:NJP917518 NTC917518:NTL917518 OCY917518:ODH917518 OMU917518:OND917518 OWQ917518:OWZ917518 PGM917518:PGV917518 PQI917518:PQR917518 QAE917518:QAN917518 QKA917518:QKJ917518 QTW917518:QUF917518 RDS917518:REB917518 RNO917518:RNX917518 RXK917518:RXT917518 SHG917518:SHP917518 SRC917518:SRL917518 TAY917518:TBH917518 TKU917518:TLD917518 TUQ917518:TUZ917518 UEM917518:UEV917518 UOI917518:UOR917518 UYE917518:UYN917518 VIA917518:VIJ917518 VRW917518:VSF917518 WBS917518:WCB917518 WLO917518:WLX917518 WVK917518:WVT917518 C983054:L983054 IY983054:JH983054 SU983054:TD983054 ACQ983054:ACZ983054 AMM983054:AMV983054 AWI983054:AWR983054 BGE983054:BGN983054 BQA983054:BQJ983054 BZW983054:CAF983054 CJS983054:CKB983054 CTO983054:CTX983054 DDK983054:DDT983054 DNG983054:DNP983054 DXC983054:DXL983054 EGY983054:EHH983054 EQU983054:ERD983054 FAQ983054:FAZ983054 FKM983054:FKV983054 FUI983054:FUR983054 GEE983054:GEN983054 GOA983054:GOJ983054 GXW983054:GYF983054 HHS983054:HIB983054 HRO983054:HRX983054 IBK983054:IBT983054 ILG983054:ILP983054 IVC983054:IVL983054 JEY983054:JFH983054 JOU983054:JPD983054 JYQ983054:JYZ983054 KIM983054:KIV983054 KSI983054:KSR983054 LCE983054:LCN983054 LMA983054:LMJ983054 LVW983054:LWF983054 MFS983054:MGB983054 MPO983054:MPX983054 MZK983054:MZT983054 NJG983054:NJP983054 NTC983054:NTL983054 OCY983054:ODH983054 OMU983054:OND983054 OWQ983054:OWZ983054 PGM983054:PGV983054 PQI983054:PQR983054 QAE983054:QAN983054 QKA983054:QKJ983054 QTW983054:QUF983054 RDS983054:REB983054 RNO983054:RNX983054 RXK983054:RXT983054 SHG983054:SHP983054 SRC983054:SRL983054 TAY983054:TBH983054 TKU983054:TLD983054 TUQ983054:TUZ983054 UEM983054:UEV983054 UOI983054:UOR983054 UYE983054:UYN983054 VIA983054:VIJ983054 VRW983054:VSF983054 WBS983054:WCB983054 WLO983054:WLX983054 WVK983054:WVT983054 C16:L16 IY16:JH16 SU16:TD16 ACQ16:ACZ16 AMM16:AMV16 AWI16:AWR16 BGE16:BGN16 BQA16:BQJ16 BZW16:CAF16 CJS16:CKB16 CTO16:CTX16 DDK16:DDT16 DNG16:DNP16 DXC16:DXL16 EGY16:EHH16 EQU16:ERD16 FAQ16:FAZ16 FKM16:FKV16 FUI16:FUR16 GEE16:GEN16 GOA16:GOJ16 GXW16:GYF16 HHS16:HIB16 HRO16:HRX16 IBK16:IBT16 ILG16:ILP16 IVC16:IVL16 JEY16:JFH16 JOU16:JPD16 JYQ16:JYZ16 KIM16:KIV16 KSI16:KSR16 LCE16:LCN16 LMA16:LMJ16 LVW16:LWF16 MFS16:MGB16 MPO16:MPX16 MZK16:MZT16 NJG16:NJP16 NTC16:NTL16 OCY16:ODH16 OMU16:OND16 OWQ16:OWZ16 PGM16:PGV16 PQI16:PQR16 QAE16:QAN16 QKA16:QKJ16 QTW16:QUF16 RDS16:REB16 RNO16:RNX16 RXK16:RXT16 SHG16:SHP16 SRC16:SRL16 TAY16:TBH16 TKU16:TLD16 TUQ16:TUZ16 UEM16:UEV16 UOI16:UOR16 UYE16:UYN16 VIA16:VIJ16 VRW16:VSF16 WBS16:WCB16 WLO16:WLX16 WVK16:WVT16 C65552:L65552 IY65552:JH65552 SU65552:TD65552 ACQ65552:ACZ65552 AMM65552:AMV65552 AWI65552:AWR65552 BGE65552:BGN65552 BQA65552:BQJ65552 BZW65552:CAF65552 CJS65552:CKB65552 CTO65552:CTX65552 DDK65552:DDT65552 DNG65552:DNP65552 DXC65552:DXL65552 EGY65552:EHH65552 EQU65552:ERD65552 FAQ65552:FAZ65552 FKM65552:FKV65552 FUI65552:FUR65552 GEE65552:GEN65552 GOA65552:GOJ65552 GXW65552:GYF65552 HHS65552:HIB65552 HRO65552:HRX65552 IBK65552:IBT65552 ILG65552:ILP65552 IVC65552:IVL65552 JEY65552:JFH65552 JOU65552:JPD65552 JYQ65552:JYZ65552 KIM65552:KIV65552 KSI65552:KSR65552 LCE65552:LCN65552 LMA65552:LMJ65552 LVW65552:LWF65552 MFS65552:MGB65552 MPO65552:MPX65552 MZK65552:MZT65552 NJG65552:NJP65552 NTC65552:NTL65552 OCY65552:ODH65552 OMU65552:OND65552 OWQ65552:OWZ65552 PGM65552:PGV65552 PQI65552:PQR65552 QAE65552:QAN65552 QKA65552:QKJ65552 QTW65552:QUF65552 RDS65552:REB65552 RNO65552:RNX65552 RXK65552:RXT65552 SHG65552:SHP65552 SRC65552:SRL65552 TAY65552:TBH65552 TKU65552:TLD65552 TUQ65552:TUZ65552 UEM65552:UEV65552 UOI65552:UOR65552 UYE65552:UYN65552 VIA65552:VIJ65552 VRW65552:VSF65552 WBS65552:WCB65552 WLO65552:WLX65552 WVK65552:WVT65552 C131088:L131088 IY131088:JH131088 SU131088:TD131088 ACQ131088:ACZ131088 AMM131088:AMV131088 AWI131088:AWR131088 BGE131088:BGN131088 BQA131088:BQJ131088 BZW131088:CAF131088 CJS131088:CKB131088 CTO131088:CTX131088 DDK131088:DDT131088 DNG131088:DNP131088 DXC131088:DXL131088 EGY131088:EHH131088 EQU131088:ERD131088 FAQ131088:FAZ131088 FKM131088:FKV131088 FUI131088:FUR131088 GEE131088:GEN131088 GOA131088:GOJ131088 GXW131088:GYF131088 HHS131088:HIB131088 HRO131088:HRX131088 IBK131088:IBT131088 ILG131088:ILP131088 IVC131088:IVL131088 JEY131088:JFH131088 JOU131088:JPD131088 JYQ131088:JYZ131088 KIM131088:KIV131088 KSI131088:KSR131088 LCE131088:LCN131088 LMA131088:LMJ131088 LVW131088:LWF131088 MFS131088:MGB131088 MPO131088:MPX131088 MZK131088:MZT131088 NJG131088:NJP131088 NTC131088:NTL131088 OCY131088:ODH131088 OMU131088:OND131088 OWQ131088:OWZ131088 PGM131088:PGV131088 PQI131088:PQR131088 QAE131088:QAN131088 QKA131088:QKJ131088 QTW131088:QUF131088 RDS131088:REB131088 RNO131088:RNX131088 RXK131088:RXT131088 SHG131088:SHP131088 SRC131088:SRL131088 TAY131088:TBH131088 TKU131088:TLD131088 TUQ131088:TUZ131088 UEM131088:UEV131088 UOI131088:UOR131088 UYE131088:UYN131088 VIA131088:VIJ131088 VRW131088:VSF131088 WBS131088:WCB131088 WLO131088:WLX131088 WVK131088:WVT131088 C196624:L196624 IY196624:JH196624 SU196624:TD196624 ACQ196624:ACZ196624 AMM196624:AMV196624 AWI196624:AWR196624 BGE196624:BGN196624 BQA196624:BQJ196624 BZW196624:CAF196624 CJS196624:CKB196624 CTO196624:CTX196624 DDK196624:DDT196624 DNG196624:DNP196624 DXC196624:DXL196624 EGY196624:EHH196624 EQU196624:ERD196624 FAQ196624:FAZ196624 FKM196624:FKV196624 FUI196624:FUR196624 GEE196624:GEN196624 GOA196624:GOJ196624 GXW196624:GYF196624 HHS196624:HIB196624 HRO196624:HRX196624 IBK196624:IBT196624 ILG196624:ILP196624 IVC196624:IVL196624 JEY196624:JFH196624 JOU196624:JPD196624 JYQ196624:JYZ196624 KIM196624:KIV196624 KSI196624:KSR196624 LCE196624:LCN196624 LMA196624:LMJ196624 LVW196624:LWF196624 MFS196624:MGB196624 MPO196624:MPX196624 MZK196624:MZT196624 NJG196624:NJP196624 NTC196624:NTL196624 OCY196624:ODH196624 OMU196624:OND196624 OWQ196624:OWZ196624 PGM196624:PGV196624 PQI196624:PQR196624 QAE196624:QAN196624 QKA196624:QKJ196624 QTW196624:QUF196624 RDS196624:REB196624 RNO196624:RNX196624 RXK196624:RXT196624 SHG196624:SHP196624 SRC196624:SRL196624 TAY196624:TBH196624 TKU196624:TLD196624 TUQ196624:TUZ196624 UEM196624:UEV196624 UOI196624:UOR196624 UYE196624:UYN196624 VIA196624:VIJ196624 VRW196624:VSF196624 WBS196624:WCB196624 WLO196624:WLX196624 WVK196624:WVT196624 C262160:L262160 IY262160:JH262160 SU262160:TD262160 ACQ262160:ACZ262160 AMM262160:AMV262160 AWI262160:AWR262160 BGE262160:BGN262160 BQA262160:BQJ262160 BZW262160:CAF262160 CJS262160:CKB262160 CTO262160:CTX262160 DDK262160:DDT262160 DNG262160:DNP262160 DXC262160:DXL262160 EGY262160:EHH262160 EQU262160:ERD262160 FAQ262160:FAZ262160 FKM262160:FKV262160 FUI262160:FUR262160 GEE262160:GEN262160 GOA262160:GOJ262160 GXW262160:GYF262160 HHS262160:HIB262160 HRO262160:HRX262160 IBK262160:IBT262160 ILG262160:ILP262160 IVC262160:IVL262160 JEY262160:JFH262160 JOU262160:JPD262160 JYQ262160:JYZ262160 KIM262160:KIV262160 KSI262160:KSR262160 LCE262160:LCN262160 LMA262160:LMJ262160 LVW262160:LWF262160 MFS262160:MGB262160 MPO262160:MPX262160 MZK262160:MZT262160 NJG262160:NJP262160 NTC262160:NTL262160 OCY262160:ODH262160 OMU262160:OND262160 OWQ262160:OWZ262160 PGM262160:PGV262160 PQI262160:PQR262160 QAE262160:QAN262160 QKA262160:QKJ262160 QTW262160:QUF262160 RDS262160:REB262160 RNO262160:RNX262160 RXK262160:RXT262160 SHG262160:SHP262160 SRC262160:SRL262160 TAY262160:TBH262160 TKU262160:TLD262160 TUQ262160:TUZ262160 UEM262160:UEV262160 UOI262160:UOR262160 UYE262160:UYN262160 VIA262160:VIJ262160 VRW262160:VSF262160 WBS262160:WCB262160 WLO262160:WLX262160 WVK262160:WVT262160 C327696:L327696 IY327696:JH327696 SU327696:TD327696 ACQ327696:ACZ327696 AMM327696:AMV327696 AWI327696:AWR327696 BGE327696:BGN327696 BQA327696:BQJ327696 BZW327696:CAF327696 CJS327696:CKB327696 CTO327696:CTX327696 DDK327696:DDT327696 DNG327696:DNP327696 DXC327696:DXL327696 EGY327696:EHH327696 EQU327696:ERD327696 FAQ327696:FAZ327696 FKM327696:FKV327696 FUI327696:FUR327696 GEE327696:GEN327696 GOA327696:GOJ327696 GXW327696:GYF327696 HHS327696:HIB327696 HRO327696:HRX327696 IBK327696:IBT327696 ILG327696:ILP327696 IVC327696:IVL327696 JEY327696:JFH327696 JOU327696:JPD327696 JYQ327696:JYZ327696 KIM327696:KIV327696 KSI327696:KSR327696 LCE327696:LCN327696 LMA327696:LMJ327696 LVW327696:LWF327696 MFS327696:MGB327696 MPO327696:MPX327696 MZK327696:MZT327696 NJG327696:NJP327696 NTC327696:NTL327696 OCY327696:ODH327696 OMU327696:OND327696 OWQ327696:OWZ327696 PGM327696:PGV327696 PQI327696:PQR327696 QAE327696:QAN327696 QKA327696:QKJ327696 QTW327696:QUF327696 RDS327696:REB327696 RNO327696:RNX327696 RXK327696:RXT327696 SHG327696:SHP327696 SRC327696:SRL327696 TAY327696:TBH327696 TKU327696:TLD327696 TUQ327696:TUZ327696 UEM327696:UEV327696 UOI327696:UOR327696 UYE327696:UYN327696 VIA327696:VIJ327696 VRW327696:VSF327696 WBS327696:WCB327696 WLO327696:WLX327696 WVK327696:WVT327696 C393232:L393232 IY393232:JH393232 SU393232:TD393232 ACQ393232:ACZ393232 AMM393232:AMV393232 AWI393232:AWR393232 BGE393232:BGN393232 BQA393232:BQJ393232 BZW393232:CAF393232 CJS393232:CKB393232 CTO393232:CTX393232 DDK393232:DDT393232 DNG393232:DNP393232 DXC393232:DXL393232 EGY393232:EHH393232 EQU393232:ERD393232 FAQ393232:FAZ393232 FKM393232:FKV393232 FUI393232:FUR393232 GEE393232:GEN393232 GOA393232:GOJ393232 GXW393232:GYF393232 HHS393232:HIB393232 HRO393232:HRX393232 IBK393232:IBT393232 ILG393232:ILP393232 IVC393232:IVL393232 JEY393232:JFH393232 JOU393232:JPD393232 JYQ393232:JYZ393232 KIM393232:KIV393232 KSI393232:KSR393232 LCE393232:LCN393232 LMA393232:LMJ393232 LVW393232:LWF393232 MFS393232:MGB393232 MPO393232:MPX393232 MZK393232:MZT393232 NJG393232:NJP393232 NTC393232:NTL393232 OCY393232:ODH393232 OMU393232:OND393232 OWQ393232:OWZ393232 PGM393232:PGV393232 PQI393232:PQR393232 QAE393232:QAN393232 QKA393232:QKJ393232 QTW393232:QUF393232 RDS393232:REB393232 RNO393232:RNX393232 RXK393232:RXT393232 SHG393232:SHP393232 SRC393232:SRL393232 TAY393232:TBH393232 TKU393232:TLD393232 TUQ393232:TUZ393232 UEM393232:UEV393232 UOI393232:UOR393232 UYE393232:UYN393232 VIA393232:VIJ393232 VRW393232:VSF393232 WBS393232:WCB393232 WLO393232:WLX393232 WVK393232:WVT393232 C458768:L458768 IY458768:JH458768 SU458768:TD458768 ACQ458768:ACZ458768 AMM458768:AMV458768 AWI458768:AWR458768 BGE458768:BGN458768 BQA458768:BQJ458768 BZW458768:CAF458768 CJS458768:CKB458768 CTO458768:CTX458768 DDK458768:DDT458768 DNG458768:DNP458768 DXC458768:DXL458768 EGY458768:EHH458768 EQU458768:ERD458768 FAQ458768:FAZ458768 FKM458768:FKV458768 FUI458768:FUR458768 GEE458768:GEN458768 GOA458768:GOJ458768 GXW458768:GYF458768 HHS458768:HIB458768 HRO458768:HRX458768 IBK458768:IBT458768 ILG458768:ILP458768 IVC458768:IVL458768 JEY458768:JFH458768 JOU458768:JPD458768 JYQ458768:JYZ458768 KIM458768:KIV458768 KSI458768:KSR458768 LCE458768:LCN458768 LMA458768:LMJ458768 LVW458768:LWF458768 MFS458768:MGB458768 MPO458768:MPX458768 MZK458768:MZT458768 NJG458768:NJP458768 NTC458768:NTL458768 OCY458768:ODH458768 OMU458768:OND458768 OWQ458768:OWZ458768 PGM458768:PGV458768 PQI458768:PQR458768 QAE458768:QAN458768 QKA458768:QKJ458768 QTW458768:QUF458768 RDS458768:REB458768 RNO458768:RNX458768 RXK458768:RXT458768 SHG458768:SHP458768 SRC458768:SRL458768 TAY458768:TBH458768 TKU458768:TLD458768 TUQ458768:TUZ458768 UEM458768:UEV458768 UOI458768:UOR458768 UYE458768:UYN458768 VIA458768:VIJ458768 VRW458768:VSF458768 WBS458768:WCB458768 WLO458768:WLX458768 WVK458768:WVT458768 C524304:L524304 IY524304:JH524304 SU524304:TD524304 ACQ524304:ACZ524304 AMM524304:AMV524304 AWI524304:AWR524304 BGE524304:BGN524304 BQA524304:BQJ524304 BZW524304:CAF524304 CJS524304:CKB524304 CTO524304:CTX524304 DDK524304:DDT524304 DNG524304:DNP524304 DXC524304:DXL524304 EGY524304:EHH524304 EQU524304:ERD524304 FAQ524304:FAZ524304 FKM524304:FKV524304 FUI524304:FUR524304 GEE524304:GEN524304 GOA524304:GOJ524304 GXW524304:GYF524304 HHS524304:HIB524304 HRO524304:HRX524304 IBK524304:IBT524304 ILG524304:ILP524304 IVC524304:IVL524304 JEY524304:JFH524304 JOU524304:JPD524304 JYQ524304:JYZ524304 KIM524304:KIV524304 KSI524304:KSR524304 LCE524304:LCN524304 LMA524304:LMJ524304 LVW524304:LWF524304 MFS524304:MGB524304 MPO524304:MPX524304 MZK524304:MZT524304 NJG524304:NJP524304 NTC524304:NTL524304 OCY524304:ODH524304 OMU524304:OND524304 OWQ524304:OWZ524304 PGM524304:PGV524304 PQI524304:PQR524304 QAE524304:QAN524304 QKA524304:QKJ524304 QTW524304:QUF524304 RDS524304:REB524304 RNO524304:RNX524304 RXK524304:RXT524304 SHG524304:SHP524304 SRC524304:SRL524304 TAY524304:TBH524304 TKU524304:TLD524304 TUQ524304:TUZ524304 UEM524304:UEV524304 UOI524304:UOR524304 UYE524304:UYN524304 VIA524304:VIJ524304 VRW524304:VSF524304 WBS524304:WCB524304 WLO524304:WLX524304 WVK524304:WVT524304 C589840:L589840 IY589840:JH589840 SU589840:TD589840 ACQ589840:ACZ589840 AMM589840:AMV589840 AWI589840:AWR589840 BGE589840:BGN589840 BQA589840:BQJ589840 BZW589840:CAF589840 CJS589840:CKB589840 CTO589840:CTX589840 DDK589840:DDT589840 DNG589840:DNP589840 DXC589840:DXL589840 EGY589840:EHH589840 EQU589840:ERD589840 FAQ589840:FAZ589840 FKM589840:FKV589840 FUI589840:FUR589840 GEE589840:GEN589840 GOA589840:GOJ589840 GXW589840:GYF589840 HHS589840:HIB589840 HRO589840:HRX589840 IBK589840:IBT589840 ILG589840:ILP589840 IVC589840:IVL589840 JEY589840:JFH589840 JOU589840:JPD589840 JYQ589840:JYZ589840 KIM589840:KIV589840 KSI589840:KSR589840 LCE589840:LCN589840 LMA589840:LMJ589840 LVW589840:LWF589840 MFS589840:MGB589840 MPO589840:MPX589840 MZK589840:MZT589840 NJG589840:NJP589840 NTC589840:NTL589840 OCY589840:ODH589840 OMU589840:OND589840 OWQ589840:OWZ589840 PGM589840:PGV589840 PQI589840:PQR589840 QAE589840:QAN589840 QKA589840:QKJ589840 QTW589840:QUF589840 RDS589840:REB589840 RNO589840:RNX589840 RXK589840:RXT589840 SHG589840:SHP589840 SRC589840:SRL589840 TAY589840:TBH589840 TKU589840:TLD589840 TUQ589840:TUZ589840 UEM589840:UEV589840 UOI589840:UOR589840 UYE589840:UYN589840 VIA589840:VIJ589840 VRW589840:VSF589840 WBS589840:WCB589840 WLO589840:WLX589840 WVK589840:WVT589840 C655376:L655376 IY655376:JH655376 SU655376:TD655376 ACQ655376:ACZ655376 AMM655376:AMV655376 AWI655376:AWR655376 BGE655376:BGN655376 BQA655376:BQJ655376 BZW655376:CAF655376 CJS655376:CKB655376 CTO655376:CTX655376 DDK655376:DDT655376 DNG655376:DNP655376 DXC655376:DXL655376 EGY655376:EHH655376 EQU655376:ERD655376 FAQ655376:FAZ655376 FKM655376:FKV655376 FUI655376:FUR655376 GEE655376:GEN655376 GOA655376:GOJ655376 GXW655376:GYF655376 HHS655376:HIB655376 HRO655376:HRX655376 IBK655376:IBT655376 ILG655376:ILP655376 IVC655376:IVL655376 JEY655376:JFH655376 JOU655376:JPD655376 JYQ655376:JYZ655376 KIM655376:KIV655376 KSI655376:KSR655376 LCE655376:LCN655376 LMA655376:LMJ655376 LVW655376:LWF655376 MFS655376:MGB655376 MPO655376:MPX655376 MZK655376:MZT655376 NJG655376:NJP655376 NTC655376:NTL655376 OCY655376:ODH655376 OMU655376:OND655376 OWQ655376:OWZ655376 PGM655376:PGV655376 PQI655376:PQR655376 QAE655376:QAN655376 QKA655376:QKJ655376 QTW655376:QUF655376 RDS655376:REB655376 RNO655376:RNX655376 RXK655376:RXT655376 SHG655376:SHP655376 SRC655376:SRL655376 TAY655376:TBH655376 TKU655376:TLD655376 TUQ655376:TUZ655376 UEM655376:UEV655376 UOI655376:UOR655376 UYE655376:UYN655376 VIA655376:VIJ655376 VRW655376:VSF655376 WBS655376:WCB655376 WLO655376:WLX655376 WVK655376:WVT655376 C720912:L720912 IY720912:JH720912 SU720912:TD720912 ACQ720912:ACZ720912 AMM720912:AMV720912 AWI720912:AWR720912 BGE720912:BGN720912 BQA720912:BQJ720912 BZW720912:CAF720912 CJS720912:CKB720912 CTO720912:CTX720912 DDK720912:DDT720912 DNG720912:DNP720912 DXC720912:DXL720912 EGY720912:EHH720912 EQU720912:ERD720912 FAQ720912:FAZ720912 FKM720912:FKV720912 FUI720912:FUR720912 GEE720912:GEN720912 GOA720912:GOJ720912 GXW720912:GYF720912 HHS720912:HIB720912 HRO720912:HRX720912 IBK720912:IBT720912 ILG720912:ILP720912 IVC720912:IVL720912 JEY720912:JFH720912 JOU720912:JPD720912 JYQ720912:JYZ720912 KIM720912:KIV720912 KSI720912:KSR720912 LCE720912:LCN720912 LMA720912:LMJ720912 LVW720912:LWF720912 MFS720912:MGB720912 MPO720912:MPX720912 MZK720912:MZT720912 NJG720912:NJP720912 NTC720912:NTL720912 OCY720912:ODH720912 OMU720912:OND720912 OWQ720912:OWZ720912 PGM720912:PGV720912 PQI720912:PQR720912 QAE720912:QAN720912 QKA720912:QKJ720912 QTW720912:QUF720912 RDS720912:REB720912 RNO720912:RNX720912 RXK720912:RXT720912 SHG720912:SHP720912 SRC720912:SRL720912 TAY720912:TBH720912 TKU720912:TLD720912 TUQ720912:TUZ720912 UEM720912:UEV720912 UOI720912:UOR720912 UYE720912:UYN720912 VIA720912:VIJ720912 VRW720912:VSF720912 WBS720912:WCB720912 WLO720912:WLX720912 WVK720912:WVT720912 C786448:L786448 IY786448:JH786448 SU786448:TD786448 ACQ786448:ACZ786448 AMM786448:AMV786448 AWI786448:AWR786448 BGE786448:BGN786448 BQA786448:BQJ786448 BZW786448:CAF786448 CJS786448:CKB786448 CTO786448:CTX786448 DDK786448:DDT786448 DNG786448:DNP786448 DXC786448:DXL786448 EGY786448:EHH786448 EQU786448:ERD786448 FAQ786448:FAZ786448 FKM786448:FKV786448 FUI786448:FUR786448 GEE786448:GEN786448 GOA786448:GOJ786448 GXW786448:GYF786448 HHS786448:HIB786448 HRO786448:HRX786448 IBK786448:IBT786448 ILG786448:ILP786448 IVC786448:IVL786448 JEY786448:JFH786448 JOU786448:JPD786448 JYQ786448:JYZ786448 KIM786448:KIV786448 KSI786448:KSR786448 LCE786448:LCN786448 LMA786448:LMJ786448 LVW786448:LWF786448 MFS786448:MGB786448 MPO786448:MPX786448 MZK786448:MZT786448 NJG786448:NJP786448 NTC786448:NTL786448 OCY786448:ODH786448 OMU786448:OND786448 OWQ786448:OWZ786448 PGM786448:PGV786448 PQI786448:PQR786448 QAE786448:QAN786448 QKA786448:QKJ786448 QTW786448:QUF786448 RDS786448:REB786448 RNO786448:RNX786448 RXK786448:RXT786448 SHG786448:SHP786448 SRC786448:SRL786448 TAY786448:TBH786448 TKU786448:TLD786448 TUQ786448:TUZ786448 UEM786448:UEV786448 UOI786448:UOR786448 UYE786448:UYN786448 VIA786448:VIJ786448 VRW786448:VSF786448 WBS786448:WCB786448 WLO786448:WLX786448 WVK786448:WVT786448 C851984:L851984 IY851984:JH851984 SU851984:TD851984 ACQ851984:ACZ851984 AMM851984:AMV851984 AWI851984:AWR851984 BGE851984:BGN851984 BQA851984:BQJ851984 BZW851984:CAF851984 CJS851984:CKB851984 CTO851984:CTX851984 DDK851984:DDT851984 DNG851984:DNP851984 DXC851984:DXL851984 EGY851984:EHH851984 EQU851984:ERD851984 FAQ851984:FAZ851984 FKM851984:FKV851984 FUI851984:FUR851984 GEE851984:GEN851984 GOA851984:GOJ851984 GXW851984:GYF851984 HHS851984:HIB851984 HRO851984:HRX851984 IBK851984:IBT851984 ILG851984:ILP851984 IVC851984:IVL851984 JEY851984:JFH851984 JOU851984:JPD851984 JYQ851984:JYZ851984 KIM851984:KIV851984 KSI851984:KSR851984 LCE851984:LCN851984 LMA851984:LMJ851984 LVW851984:LWF851984 MFS851984:MGB851984 MPO851984:MPX851984 MZK851984:MZT851984 NJG851984:NJP851984 NTC851984:NTL851984 OCY851984:ODH851984 OMU851984:OND851984 OWQ851984:OWZ851984 PGM851984:PGV851984 PQI851984:PQR851984 QAE851984:QAN851984 QKA851984:QKJ851984 QTW851984:QUF851984 RDS851984:REB851984 RNO851984:RNX851984 RXK851984:RXT851984 SHG851984:SHP851984 SRC851984:SRL851984 TAY851984:TBH851984 TKU851984:TLD851984 TUQ851984:TUZ851984 UEM851984:UEV851984 UOI851984:UOR851984 UYE851984:UYN851984 VIA851984:VIJ851984 VRW851984:VSF851984 WBS851984:WCB851984 WLO851984:WLX851984 WVK851984:WVT851984 C917520:L917520 IY917520:JH917520 SU917520:TD917520 ACQ917520:ACZ917520 AMM917520:AMV917520 AWI917520:AWR917520 BGE917520:BGN917520 BQA917520:BQJ917520 BZW917520:CAF917520 CJS917520:CKB917520 CTO917520:CTX917520 DDK917520:DDT917520 DNG917520:DNP917520 DXC917520:DXL917520 EGY917520:EHH917520 EQU917520:ERD917520 FAQ917520:FAZ917520 FKM917520:FKV917520 FUI917520:FUR917520 GEE917520:GEN917520 GOA917520:GOJ917520 GXW917520:GYF917520 HHS917520:HIB917520 HRO917520:HRX917520 IBK917520:IBT917520 ILG917520:ILP917520 IVC917520:IVL917520 JEY917520:JFH917520 JOU917520:JPD917520 JYQ917520:JYZ917520 KIM917520:KIV917520 KSI917520:KSR917520 LCE917520:LCN917520 LMA917520:LMJ917520 LVW917520:LWF917520 MFS917520:MGB917520 MPO917520:MPX917520 MZK917520:MZT917520 NJG917520:NJP917520 NTC917520:NTL917520 OCY917520:ODH917520 OMU917520:OND917520 OWQ917520:OWZ917520 PGM917520:PGV917520 PQI917520:PQR917520 QAE917520:QAN917520 QKA917520:QKJ917520 QTW917520:QUF917520 RDS917520:REB917520 RNO917520:RNX917520 RXK917520:RXT917520 SHG917520:SHP917520 SRC917520:SRL917520 TAY917520:TBH917520 TKU917520:TLD917520 TUQ917520:TUZ917520 UEM917520:UEV917520 UOI917520:UOR917520 UYE917520:UYN917520 VIA917520:VIJ917520 VRW917520:VSF917520 WBS917520:WCB917520 WLO917520:WLX917520 WVK917520:WVT917520 C983056:L983056 IY983056:JH983056 SU983056:TD983056 ACQ983056:ACZ983056 AMM983056:AMV983056 AWI983056:AWR983056 BGE983056:BGN983056 BQA983056:BQJ983056 BZW983056:CAF983056 CJS983056:CKB983056 CTO983056:CTX983056 DDK983056:DDT983056 DNG983056:DNP983056 DXC983056:DXL983056 EGY983056:EHH983056 EQU983056:ERD983056 FAQ983056:FAZ983056 FKM983056:FKV983056 FUI983056:FUR983056 GEE983056:GEN983056 GOA983056:GOJ983056 GXW983056:GYF983056 HHS983056:HIB983056 HRO983056:HRX983056 IBK983056:IBT983056 ILG983056:ILP983056 IVC983056:IVL983056 JEY983056:JFH983056 JOU983056:JPD983056 JYQ983056:JYZ983056 KIM983056:KIV983056 KSI983056:KSR983056 LCE983056:LCN983056 LMA983056:LMJ983056 LVW983056:LWF983056 MFS983056:MGB983056 MPO983056:MPX983056 MZK983056:MZT983056 NJG983056:NJP983056 NTC983056:NTL983056 OCY983056:ODH983056 OMU983056:OND983056 OWQ983056:OWZ983056 PGM983056:PGV983056 PQI983056:PQR983056 QAE983056:QAN983056 QKA983056:QKJ983056 QTW983056:QUF983056 RDS983056:REB983056 RNO983056:RNX983056 RXK983056:RXT983056 SHG983056:SHP983056 SRC983056:SRL983056 TAY983056:TBH983056 TKU983056:TLD983056 TUQ983056:TUZ983056 UEM983056:UEV983056 UOI983056:UOR983056 UYE983056:UYN983056 VIA983056:VIJ983056 VRW983056:VSF983056 WBS983056:WCB983056 WLO983056:WLX983056 WVK983056:WVT983056 C18:L18 IY18:JH18 SU18:TD18 ACQ18:ACZ18 AMM18:AMV18 AWI18:AWR18 BGE18:BGN18 BQA18:BQJ18 BZW18:CAF18 CJS18:CKB18 CTO18:CTX18 DDK18:DDT18 DNG18:DNP18 DXC18:DXL18 EGY18:EHH18 EQU18:ERD18 FAQ18:FAZ18 FKM18:FKV18 FUI18:FUR18 GEE18:GEN18 GOA18:GOJ18 GXW18:GYF18 HHS18:HIB18 HRO18:HRX18 IBK18:IBT18 ILG18:ILP18 IVC18:IVL18 JEY18:JFH18 JOU18:JPD18 JYQ18:JYZ18 KIM18:KIV18 KSI18:KSR18 LCE18:LCN18 LMA18:LMJ18 LVW18:LWF18 MFS18:MGB18 MPO18:MPX18 MZK18:MZT18 NJG18:NJP18 NTC18:NTL18 OCY18:ODH18 OMU18:OND18 OWQ18:OWZ18 PGM18:PGV18 PQI18:PQR18 QAE18:QAN18 QKA18:QKJ18 QTW18:QUF18 RDS18:REB18 RNO18:RNX18 RXK18:RXT18 SHG18:SHP18 SRC18:SRL18 TAY18:TBH18 TKU18:TLD18 TUQ18:TUZ18 UEM18:UEV18 UOI18:UOR18 UYE18:UYN18 VIA18:VIJ18 VRW18:VSF18 WBS18:WCB18 WLO18:WLX18 WVK18:WVT18 C65554:L65554 IY65554:JH65554 SU65554:TD65554 ACQ65554:ACZ65554 AMM65554:AMV65554 AWI65554:AWR65554 BGE65554:BGN65554 BQA65554:BQJ65554 BZW65554:CAF65554 CJS65554:CKB65554 CTO65554:CTX65554 DDK65554:DDT65554 DNG65554:DNP65554 DXC65554:DXL65554 EGY65554:EHH65554 EQU65554:ERD65554 FAQ65554:FAZ65554 FKM65554:FKV65554 FUI65554:FUR65554 GEE65554:GEN65554 GOA65554:GOJ65554 GXW65554:GYF65554 HHS65554:HIB65554 HRO65554:HRX65554 IBK65554:IBT65554 ILG65554:ILP65554 IVC65554:IVL65554 JEY65554:JFH65554 JOU65554:JPD65554 JYQ65554:JYZ65554 KIM65554:KIV65554 KSI65554:KSR65554 LCE65554:LCN65554 LMA65554:LMJ65554 LVW65554:LWF65554 MFS65554:MGB65554 MPO65554:MPX65554 MZK65554:MZT65554 NJG65554:NJP65554 NTC65554:NTL65554 OCY65554:ODH65554 OMU65554:OND65554 OWQ65554:OWZ65554 PGM65554:PGV65554 PQI65554:PQR65554 QAE65554:QAN65554 QKA65554:QKJ65554 QTW65554:QUF65554 RDS65554:REB65554 RNO65554:RNX65554 RXK65554:RXT65554 SHG65554:SHP65554 SRC65554:SRL65554 TAY65554:TBH65554 TKU65554:TLD65554 TUQ65554:TUZ65554 UEM65554:UEV65554 UOI65554:UOR65554 UYE65554:UYN65554 VIA65554:VIJ65554 VRW65554:VSF65554 WBS65554:WCB65554 WLO65554:WLX65554 WVK65554:WVT65554 C131090:L131090 IY131090:JH131090 SU131090:TD131090 ACQ131090:ACZ131090 AMM131090:AMV131090 AWI131090:AWR131090 BGE131090:BGN131090 BQA131090:BQJ131090 BZW131090:CAF131090 CJS131090:CKB131090 CTO131090:CTX131090 DDK131090:DDT131090 DNG131090:DNP131090 DXC131090:DXL131090 EGY131090:EHH131090 EQU131090:ERD131090 FAQ131090:FAZ131090 FKM131090:FKV131090 FUI131090:FUR131090 GEE131090:GEN131090 GOA131090:GOJ131090 GXW131090:GYF131090 HHS131090:HIB131090 HRO131090:HRX131090 IBK131090:IBT131090 ILG131090:ILP131090 IVC131090:IVL131090 JEY131090:JFH131090 JOU131090:JPD131090 JYQ131090:JYZ131090 KIM131090:KIV131090 KSI131090:KSR131090 LCE131090:LCN131090 LMA131090:LMJ131090 LVW131090:LWF131090 MFS131090:MGB131090 MPO131090:MPX131090 MZK131090:MZT131090 NJG131090:NJP131090 NTC131090:NTL131090 OCY131090:ODH131090 OMU131090:OND131090 OWQ131090:OWZ131090 PGM131090:PGV131090 PQI131090:PQR131090 QAE131090:QAN131090 QKA131090:QKJ131090 QTW131090:QUF131090 RDS131090:REB131090 RNO131090:RNX131090 RXK131090:RXT131090 SHG131090:SHP131090 SRC131090:SRL131090 TAY131090:TBH131090 TKU131090:TLD131090 TUQ131090:TUZ131090 UEM131090:UEV131090 UOI131090:UOR131090 UYE131090:UYN131090 VIA131090:VIJ131090 VRW131090:VSF131090 WBS131090:WCB131090 WLO131090:WLX131090 WVK131090:WVT131090 C196626:L196626 IY196626:JH196626 SU196626:TD196626 ACQ196626:ACZ196626 AMM196626:AMV196626 AWI196626:AWR196626 BGE196626:BGN196626 BQA196626:BQJ196626 BZW196626:CAF196626 CJS196626:CKB196626 CTO196626:CTX196626 DDK196626:DDT196626 DNG196626:DNP196626 DXC196626:DXL196626 EGY196626:EHH196626 EQU196626:ERD196626 FAQ196626:FAZ196626 FKM196626:FKV196626 FUI196626:FUR196626 GEE196626:GEN196626 GOA196626:GOJ196626 GXW196626:GYF196626 HHS196626:HIB196626 HRO196626:HRX196626 IBK196626:IBT196626 ILG196626:ILP196626 IVC196626:IVL196626 JEY196626:JFH196626 JOU196626:JPD196626 JYQ196626:JYZ196626 KIM196626:KIV196626 KSI196626:KSR196626 LCE196626:LCN196626 LMA196626:LMJ196626 LVW196626:LWF196626 MFS196626:MGB196626 MPO196626:MPX196626 MZK196626:MZT196626 NJG196626:NJP196626 NTC196626:NTL196626 OCY196626:ODH196626 OMU196626:OND196626 OWQ196626:OWZ196626 PGM196626:PGV196626 PQI196626:PQR196626 QAE196626:QAN196626 QKA196626:QKJ196626 QTW196626:QUF196626 RDS196626:REB196626 RNO196626:RNX196626 RXK196626:RXT196626 SHG196626:SHP196626 SRC196626:SRL196626 TAY196626:TBH196626 TKU196626:TLD196626 TUQ196626:TUZ196626 UEM196626:UEV196626 UOI196626:UOR196626 UYE196626:UYN196626 VIA196626:VIJ196626 VRW196626:VSF196626 WBS196626:WCB196626 WLO196626:WLX196626 WVK196626:WVT196626 C262162:L262162 IY262162:JH262162 SU262162:TD262162 ACQ262162:ACZ262162 AMM262162:AMV262162 AWI262162:AWR262162 BGE262162:BGN262162 BQA262162:BQJ262162 BZW262162:CAF262162 CJS262162:CKB262162 CTO262162:CTX262162 DDK262162:DDT262162 DNG262162:DNP262162 DXC262162:DXL262162 EGY262162:EHH262162 EQU262162:ERD262162 FAQ262162:FAZ262162 FKM262162:FKV262162 FUI262162:FUR262162 GEE262162:GEN262162 GOA262162:GOJ262162 GXW262162:GYF262162 HHS262162:HIB262162 HRO262162:HRX262162 IBK262162:IBT262162 ILG262162:ILP262162 IVC262162:IVL262162 JEY262162:JFH262162 JOU262162:JPD262162 JYQ262162:JYZ262162 KIM262162:KIV262162 KSI262162:KSR262162 LCE262162:LCN262162 LMA262162:LMJ262162 LVW262162:LWF262162 MFS262162:MGB262162 MPO262162:MPX262162 MZK262162:MZT262162 NJG262162:NJP262162 NTC262162:NTL262162 OCY262162:ODH262162 OMU262162:OND262162 OWQ262162:OWZ262162 PGM262162:PGV262162 PQI262162:PQR262162 QAE262162:QAN262162 QKA262162:QKJ262162 QTW262162:QUF262162 RDS262162:REB262162 RNO262162:RNX262162 RXK262162:RXT262162 SHG262162:SHP262162 SRC262162:SRL262162 TAY262162:TBH262162 TKU262162:TLD262162 TUQ262162:TUZ262162 UEM262162:UEV262162 UOI262162:UOR262162 UYE262162:UYN262162 VIA262162:VIJ262162 VRW262162:VSF262162 WBS262162:WCB262162 WLO262162:WLX262162 WVK262162:WVT262162 C327698:L327698 IY327698:JH327698 SU327698:TD327698 ACQ327698:ACZ327698 AMM327698:AMV327698 AWI327698:AWR327698 BGE327698:BGN327698 BQA327698:BQJ327698 BZW327698:CAF327698 CJS327698:CKB327698 CTO327698:CTX327698 DDK327698:DDT327698 DNG327698:DNP327698 DXC327698:DXL327698 EGY327698:EHH327698 EQU327698:ERD327698 FAQ327698:FAZ327698 FKM327698:FKV327698 FUI327698:FUR327698 GEE327698:GEN327698 GOA327698:GOJ327698 GXW327698:GYF327698 HHS327698:HIB327698 HRO327698:HRX327698 IBK327698:IBT327698 ILG327698:ILP327698 IVC327698:IVL327698 JEY327698:JFH327698 JOU327698:JPD327698 JYQ327698:JYZ327698 KIM327698:KIV327698 KSI327698:KSR327698 LCE327698:LCN327698 LMA327698:LMJ327698 LVW327698:LWF327698 MFS327698:MGB327698 MPO327698:MPX327698 MZK327698:MZT327698 NJG327698:NJP327698 NTC327698:NTL327698 OCY327698:ODH327698 OMU327698:OND327698 OWQ327698:OWZ327698 PGM327698:PGV327698 PQI327698:PQR327698 QAE327698:QAN327698 QKA327698:QKJ327698 QTW327698:QUF327698 RDS327698:REB327698 RNO327698:RNX327698 RXK327698:RXT327698 SHG327698:SHP327698 SRC327698:SRL327698 TAY327698:TBH327698 TKU327698:TLD327698 TUQ327698:TUZ327698 UEM327698:UEV327698 UOI327698:UOR327698 UYE327698:UYN327698 VIA327698:VIJ327698 VRW327698:VSF327698 WBS327698:WCB327698 WLO327698:WLX327698 WVK327698:WVT327698 C393234:L393234 IY393234:JH393234 SU393234:TD393234 ACQ393234:ACZ393234 AMM393234:AMV393234 AWI393234:AWR393234 BGE393234:BGN393234 BQA393234:BQJ393234 BZW393234:CAF393234 CJS393234:CKB393234 CTO393234:CTX393234 DDK393234:DDT393234 DNG393234:DNP393234 DXC393234:DXL393234 EGY393234:EHH393234 EQU393234:ERD393234 FAQ393234:FAZ393234 FKM393234:FKV393234 FUI393234:FUR393234 GEE393234:GEN393234 GOA393234:GOJ393234 GXW393234:GYF393234 HHS393234:HIB393234 HRO393234:HRX393234 IBK393234:IBT393234 ILG393234:ILP393234 IVC393234:IVL393234 JEY393234:JFH393234 JOU393234:JPD393234 JYQ393234:JYZ393234 KIM393234:KIV393234 KSI393234:KSR393234 LCE393234:LCN393234 LMA393234:LMJ393234 LVW393234:LWF393234 MFS393234:MGB393234 MPO393234:MPX393234 MZK393234:MZT393234 NJG393234:NJP393234 NTC393234:NTL393234 OCY393234:ODH393234 OMU393234:OND393234 OWQ393234:OWZ393234 PGM393234:PGV393234 PQI393234:PQR393234 QAE393234:QAN393234 QKA393234:QKJ393234 QTW393234:QUF393234 RDS393234:REB393234 RNO393234:RNX393234 RXK393234:RXT393234 SHG393234:SHP393234 SRC393234:SRL393234 TAY393234:TBH393234 TKU393234:TLD393234 TUQ393234:TUZ393234 UEM393234:UEV393234 UOI393234:UOR393234 UYE393234:UYN393234 VIA393234:VIJ393234 VRW393234:VSF393234 WBS393234:WCB393234 WLO393234:WLX393234 WVK393234:WVT393234 C458770:L458770 IY458770:JH458770 SU458770:TD458770 ACQ458770:ACZ458770 AMM458770:AMV458770 AWI458770:AWR458770 BGE458770:BGN458770 BQA458770:BQJ458770 BZW458770:CAF458770 CJS458770:CKB458770 CTO458770:CTX458770 DDK458770:DDT458770 DNG458770:DNP458770 DXC458770:DXL458770 EGY458770:EHH458770 EQU458770:ERD458770 FAQ458770:FAZ458770 FKM458770:FKV458770 FUI458770:FUR458770 GEE458770:GEN458770 GOA458770:GOJ458770 GXW458770:GYF458770 HHS458770:HIB458770 HRO458770:HRX458770 IBK458770:IBT458770 ILG458770:ILP458770 IVC458770:IVL458770 JEY458770:JFH458770 JOU458770:JPD458770 JYQ458770:JYZ458770 KIM458770:KIV458770 KSI458770:KSR458770 LCE458770:LCN458770 LMA458770:LMJ458770 LVW458770:LWF458770 MFS458770:MGB458770 MPO458770:MPX458770 MZK458770:MZT458770 NJG458770:NJP458770 NTC458770:NTL458770 OCY458770:ODH458770 OMU458770:OND458770 OWQ458770:OWZ458770 PGM458770:PGV458770 PQI458770:PQR458770 QAE458770:QAN458770 QKA458770:QKJ458770 QTW458770:QUF458770 RDS458770:REB458770 RNO458770:RNX458770 RXK458770:RXT458770 SHG458770:SHP458770 SRC458770:SRL458770 TAY458770:TBH458770 TKU458770:TLD458770 TUQ458770:TUZ458770 UEM458770:UEV458770 UOI458770:UOR458770 UYE458770:UYN458770 VIA458770:VIJ458770 VRW458770:VSF458770 WBS458770:WCB458770 WLO458770:WLX458770 WVK458770:WVT458770 C524306:L524306 IY524306:JH524306 SU524306:TD524306 ACQ524306:ACZ524306 AMM524306:AMV524306 AWI524306:AWR524306 BGE524306:BGN524306 BQA524306:BQJ524306 BZW524306:CAF524306 CJS524306:CKB524306 CTO524306:CTX524306 DDK524306:DDT524306 DNG524306:DNP524306 DXC524306:DXL524306 EGY524306:EHH524306 EQU524306:ERD524306 FAQ524306:FAZ524306 FKM524306:FKV524306 FUI524306:FUR524306 GEE524306:GEN524306 GOA524306:GOJ524306 GXW524306:GYF524306 HHS524306:HIB524306 HRO524306:HRX524306 IBK524306:IBT524306 ILG524306:ILP524306 IVC524306:IVL524306 JEY524306:JFH524306 JOU524306:JPD524306 JYQ524306:JYZ524306 KIM524306:KIV524306 KSI524306:KSR524306 LCE524306:LCN524306 LMA524306:LMJ524306 LVW524306:LWF524306 MFS524306:MGB524306 MPO524306:MPX524306 MZK524306:MZT524306 NJG524306:NJP524306 NTC524306:NTL524306 OCY524306:ODH524306 OMU524306:OND524306 OWQ524306:OWZ524306 PGM524306:PGV524306 PQI524306:PQR524306 QAE524306:QAN524306 QKA524306:QKJ524306 QTW524306:QUF524306 RDS524306:REB524306 RNO524306:RNX524306 RXK524306:RXT524306 SHG524306:SHP524306 SRC524306:SRL524306 TAY524306:TBH524306 TKU524306:TLD524306 TUQ524306:TUZ524306 UEM524306:UEV524306 UOI524306:UOR524306 UYE524306:UYN524306 VIA524306:VIJ524306 VRW524306:VSF524306 WBS524306:WCB524306 WLO524306:WLX524306 WVK524306:WVT524306 C589842:L589842 IY589842:JH589842 SU589842:TD589842 ACQ589842:ACZ589842 AMM589842:AMV589842 AWI589842:AWR589842 BGE589842:BGN589842 BQA589842:BQJ589842 BZW589842:CAF589842 CJS589842:CKB589842 CTO589842:CTX589842 DDK589842:DDT589842 DNG589842:DNP589842 DXC589842:DXL589842 EGY589842:EHH589842 EQU589842:ERD589842 FAQ589842:FAZ589842 FKM589842:FKV589842 FUI589842:FUR589842 GEE589842:GEN589842 GOA589842:GOJ589842 GXW589842:GYF589842 HHS589842:HIB589842 HRO589842:HRX589842 IBK589842:IBT589842 ILG589842:ILP589842 IVC589842:IVL589842 JEY589842:JFH589842 JOU589842:JPD589842 JYQ589842:JYZ589842 KIM589842:KIV589842 KSI589842:KSR589842 LCE589842:LCN589842 LMA589842:LMJ589842 LVW589842:LWF589842 MFS589842:MGB589842 MPO589842:MPX589842 MZK589842:MZT589842 NJG589842:NJP589842 NTC589842:NTL589842 OCY589842:ODH589842 OMU589842:OND589842 OWQ589842:OWZ589842 PGM589842:PGV589842 PQI589842:PQR589842 QAE589842:QAN589842 QKA589842:QKJ589842 QTW589842:QUF589842 RDS589842:REB589842 RNO589842:RNX589842 RXK589842:RXT589842 SHG589842:SHP589842 SRC589842:SRL589842 TAY589842:TBH589842 TKU589842:TLD589842 TUQ589842:TUZ589842 UEM589842:UEV589842 UOI589842:UOR589842 UYE589842:UYN589842 VIA589842:VIJ589842 VRW589842:VSF589842 WBS589842:WCB589842 WLO589842:WLX589842 WVK589842:WVT589842 C655378:L655378 IY655378:JH655378 SU655378:TD655378 ACQ655378:ACZ655378 AMM655378:AMV655378 AWI655378:AWR655378 BGE655378:BGN655378 BQA655378:BQJ655378 BZW655378:CAF655378 CJS655378:CKB655378 CTO655378:CTX655378 DDK655378:DDT655378 DNG655378:DNP655378 DXC655378:DXL655378 EGY655378:EHH655378 EQU655378:ERD655378 FAQ655378:FAZ655378 FKM655378:FKV655378 FUI655378:FUR655378 GEE655378:GEN655378 GOA655378:GOJ655378 GXW655378:GYF655378 HHS655378:HIB655378 HRO655378:HRX655378 IBK655378:IBT655378 ILG655378:ILP655378 IVC655378:IVL655378 JEY655378:JFH655378 JOU655378:JPD655378 JYQ655378:JYZ655378 KIM655378:KIV655378 KSI655378:KSR655378 LCE655378:LCN655378 LMA655378:LMJ655378 LVW655378:LWF655378 MFS655378:MGB655378 MPO655378:MPX655378 MZK655378:MZT655378 NJG655378:NJP655378 NTC655378:NTL655378 OCY655378:ODH655378 OMU655378:OND655378 OWQ655378:OWZ655378 PGM655378:PGV655378 PQI655378:PQR655378 QAE655378:QAN655378 QKA655378:QKJ655378 QTW655378:QUF655378 RDS655378:REB655378 RNO655378:RNX655378 RXK655378:RXT655378 SHG655378:SHP655378 SRC655378:SRL655378 TAY655378:TBH655378 TKU655378:TLD655378 TUQ655378:TUZ655378 UEM655378:UEV655378 UOI655378:UOR655378 UYE655378:UYN655378 VIA655378:VIJ655378 VRW655378:VSF655378 WBS655378:WCB655378 WLO655378:WLX655378 WVK655378:WVT655378 C720914:L720914 IY720914:JH720914 SU720914:TD720914 ACQ720914:ACZ720914 AMM720914:AMV720914 AWI720914:AWR720914 BGE720914:BGN720914 BQA720914:BQJ720914 BZW720914:CAF720914 CJS720914:CKB720914 CTO720914:CTX720914 DDK720914:DDT720914 DNG720914:DNP720914 DXC720914:DXL720914 EGY720914:EHH720914 EQU720914:ERD720914 FAQ720914:FAZ720914 FKM720914:FKV720914 FUI720914:FUR720914 GEE720914:GEN720914 GOA720914:GOJ720914 GXW720914:GYF720914 HHS720914:HIB720914 HRO720914:HRX720914 IBK720914:IBT720914 ILG720914:ILP720914 IVC720914:IVL720914 JEY720914:JFH720914 JOU720914:JPD720914 JYQ720914:JYZ720914 KIM720914:KIV720914 KSI720914:KSR720914 LCE720914:LCN720914 LMA720914:LMJ720914 LVW720914:LWF720914 MFS720914:MGB720914 MPO720914:MPX720914 MZK720914:MZT720914 NJG720914:NJP720914 NTC720914:NTL720914 OCY720914:ODH720914 OMU720914:OND720914 OWQ720914:OWZ720914 PGM720914:PGV720914 PQI720914:PQR720914 QAE720914:QAN720914 QKA720914:QKJ720914 QTW720914:QUF720914 RDS720914:REB720914 RNO720914:RNX720914 RXK720914:RXT720914 SHG720914:SHP720914 SRC720914:SRL720914 TAY720914:TBH720914 TKU720914:TLD720914 TUQ720914:TUZ720914 UEM720914:UEV720914 UOI720914:UOR720914 UYE720914:UYN720914 VIA720914:VIJ720914 VRW720914:VSF720914 WBS720914:WCB720914 WLO720914:WLX720914 WVK720914:WVT720914 C786450:L786450 IY786450:JH786450 SU786450:TD786450 ACQ786450:ACZ786450 AMM786450:AMV786450 AWI786450:AWR786450 BGE786450:BGN786450 BQA786450:BQJ786450 BZW786450:CAF786450 CJS786450:CKB786450 CTO786450:CTX786450 DDK786450:DDT786450 DNG786450:DNP786450 DXC786450:DXL786450 EGY786450:EHH786450 EQU786450:ERD786450 FAQ786450:FAZ786450 FKM786450:FKV786450 FUI786450:FUR786450 GEE786450:GEN786450 GOA786450:GOJ786450 GXW786450:GYF786450 HHS786450:HIB786450 HRO786450:HRX786450 IBK786450:IBT786450 ILG786450:ILP786450 IVC786450:IVL786450 JEY786450:JFH786450 JOU786450:JPD786450 JYQ786450:JYZ786450 KIM786450:KIV786450 KSI786450:KSR786450 LCE786450:LCN786450 LMA786450:LMJ786450 LVW786450:LWF786450 MFS786450:MGB786450 MPO786450:MPX786450 MZK786450:MZT786450 NJG786450:NJP786450 NTC786450:NTL786450 OCY786450:ODH786450 OMU786450:OND786450 OWQ786450:OWZ786450 PGM786450:PGV786450 PQI786450:PQR786450 QAE786450:QAN786450 QKA786450:QKJ786450 QTW786450:QUF786450 RDS786450:REB786450 RNO786450:RNX786450 RXK786450:RXT786450 SHG786450:SHP786450 SRC786450:SRL786450 TAY786450:TBH786450 TKU786450:TLD786450 TUQ786450:TUZ786450 UEM786450:UEV786450 UOI786450:UOR786450 UYE786450:UYN786450 VIA786450:VIJ786450 VRW786450:VSF786450 WBS786450:WCB786450 WLO786450:WLX786450 WVK786450:WVT786450 C851986:L851986 IY851986:JH851986 SU851986:TD851986 ACQ851986:ACZ851986 AMM851986:AMV851986 AWI851986:AWR851986 BGE851986:BGN851986 BQA851986:BQJ851986 BZW851986:CAF851986 CJS851986:CKB851986 CTO851986:CTX851986 DDK851986:DDT851986 DNG851986:DNP851986 DXC851986:DXL851986 EGY851986:EHH851986 EQU851986:ERD851986 FAQ851986:FAZ851986 FKM851986:FKV851986 FUI851986:FUR851986 GEE851986:GEN851986 GOA851986:GOJ851986 GXW851986:GYF851986 HHS851986:HIB851986 HRO851986:HRX851986 IBK851986:IBT851986 ILG851986:ILP851986 IVC851986:IVL851986 JEY851986:JFH851986 JOU851986:JPD851986 JYQ851986:JYZ851986 KIM851986:KIV851986 KSI851986:KSR851986 LCE851986:LCN851986 LMA851986:LMJ851986 LVW851986:LWF851986 MFS851986:MGB851986 MPO851986:MPX851986 MZK851986:MZT851986 NJG851986:NJP851986 NTC851986:NTL851986 OCY851986:ODH851986 OMU851986:OND851986 OWQ851986:OWZ851986 PGM851986:PGV851986 PQI851986:PQR851986 QAE851986:QAN851986 QKA851986:QKJ851986 QTW851986:QUF851986 RDS851986:REB851986 RNO851986:RNX851986 RXK851986:RXT851986 SHG851986:SHP851986 SRC851986:SRL851986 TAY851986:TBH851986 TKU851986:TLD851986 TUQ851986:TUZ851986 UEM851986:UEV851986 UOI851986:UOR851986 UYE851986:UYN851986 VIA851986:VIJ851986 VRW851986:VSF851986 WBS851986:WCB851986 WLO851986:WLX851986 WVK851986:WVT851986 C917522:L917522 IY917522:JH917522 SU917522:TD917522 ACQ917522:ACZ917522 AMM917522:AMV917522 AWI917522:AWR917522 BGE917522:BGN917522 BQA917522:BQJ917522 BZW917522:CAF917522 CJS917522:CKB917522 CTO917522:CTX917522 DDK917522:DDT917522 DNG917522:DNP917522 DXC917522:DXL917522 EGY917522:EHH917522 EQU917522:ERD917522 FAQ917522:FAZ917522 FKM917522:FKV917522 FUI917522:FUR917522 GEE917522:GEN917522 GOA917522:GOJ917522 GXW917522:GYF917522 HHS917522:HIB917522 HRO917522:HRX917522 IBK917522:IBT917522 ILG917522:ILP917522 IVC917522:IVL917522 JEY917522:JFH917522 JOU917522:JPD917522 JYQ917522:JYZ917522 KIM917522:KIV917522 KSI917522:KSR917522 LCE917522:LCN917522 LMA917522:LMJ917522 LVW917522:LWF917522 MFS917522:MGB917522 MPO917522:MPX917522 MZK917522:MZT917522 NJG917522:NJP917522 NTC917522:NTL917522 OCY917522:ODH917522 OMU917522:OND917522 OWQ917522:OWZ917522 PGM917522:PGV917522 PQI917522:PQR917522 QAE917522:QAN917522 QKA917522:QKJ917522 QTW917522:QUF917522 RDS917522:REB917522 RNO917522:RNX917522 RXK917522:RXT917522 SHG917522:SHP917522 SRC917522:SRL917522 TAY917522:TBH917522 TKU917522:TLD917522 TUQ917522:TUZ917522 UEM917522:UEV917522 UOI917522:UOR917522 UYE917522:UYN917522 VIA917522:VIJ917522 VRW917522:VSF917522 WBS917522:WCB917522 WLO917522:WLX917522 WVK917522:WVT917522 C983058:L983058 IY983058:JH983058 SU983058:TD983058 ACQ983058:ACZ983058 AMM983058:AMV983058 AWI983058:AWR983058 BGE983058:BGN983058 BQA983058:BQJ983058 BZW983058:CAF983058 CJS983058:CKB983058 CTO983058:CTX983058 DDK983058:DDT983058 DNG983058:DNP983058 DXC983058:DXL983058 EGY983058:EHH983058 EQU983058:ERD983058 FAQ983058:FAZ983058 FKM983058:FKV983058 FUI983058:FUR983058 GEE983058:GEN983058 GOA983058:GOJ983058 GXW983058:GYF983058 HHS983058:HIB983058 HRO983058:HRX983058 IBK983058:IBT983058 ILG983058:ILP983058 IVC983058:IVL983058 JEY983058:JFH983058 JOU983058:JPD983058 JYQ983058:JYZ983058 KIM983058:KIV983058 KSI983058:KSR983058 LCE983058:LCN983058 LMA983058:LMJ983058 LVW983058:LWF983058 MFS983058:MGB983058 MPO983058:MPX983058 MZK983058:MZT983058 NJG983058:NJP983058 NTC983058:NTL983058 OCY983058:ODH983058 OMU983058:OND983058 OWQ983058:OWZ983058 PGM983058:PGV983058 PQI983058:PQR983058 QAE983058:QAN983058 QKA983058:QKJ983058 QTW983058:QUF983058 RDS983058:REB983058 RNO983058:RNX983058 RXK983058:RXT983058 SHG983058:SHP983058 SRC983058:SRL983058 TAY983058:TBH983058 TKU983058:TLD983058 TUQ983058:TUZ983058 UEM983058:UEV983058 UOI983058:UOR983058 UYE983058:UYN983058 VIA983058:VIJ983058 VRW983058:VSF983058 WBS983058:WCB983058 WLO983058:WLX983058 WVK983058:WVT983058 C20:L20 IY20:JH20 SU20:TD20 ACQ20:ACZ20 AMM20:AMV20 AWI20:AWR20 BGE20:BGN20 BQA20:BQJ20 BZW20:CAF20 CJS20:CKB20 CTO20:CTX20 DDK20:DDT20 DNG20:DNP20 DXC20:DXL20 EGY20:EHH20 EQU20:ERD20 FAQ20:FAZ20 FKM20:FKV20 FUI20:FUR20 GEE20:GEN20 GOA20:GOJ20 GXW20:GYF20 HHS20:HIB20 HRO20:HRX20 IBK20:IBT20 ILG20:ILP20 IVC20:IVL20 JEY20:JFH20 JOU20:JPD20 JYQ20:JYZ20 KIM20:KIV20 KSI20:KSR20 LCE20:LCN20 LMA20:LMJ20 LVW20:LWF20 MFS20:MGB20 MPO20:MPX20 MZK20:MZT20 NJG20:NJP20 NTC20:NTL20 OCY20:ODH20 OMU20:OND20 OWQ20:OWZ20 PGM20:PGV20 PQI20:PQR20 QAE20:QAN20 QKA20:QKJ20 QTW20:QUF20 RDS20:REB20 RNO20:RNX20 RXK20:RXT20 SHG20:SHP20 SRC20:SRL20 TAY20:TBH20 TKU20:TLD20 TUQ20:TUZ20 UEM20:UEV20 UOI20:UOR20 UYE20:UYN20 VIA20:VIJ20 VRW20:VSF20 WBS20:WCB20 WLO20:WLX20 WVK20:WVT20 C65556:L65556 IY65556:JH65556 SU65556:TD65556 ACQ65556:ACZ65556 AMM65556:AMV65556 AWI65556:AWR65556 BGE65556:BGN65556 BQA65556:BQJ65556 BZW65556:CAF65556 CJS65556:CKB65556 CTO65556:CTX65556 DDK65556:DDT65556 DNG65556:DNP65556 DXC65556:DXL65556 EGY65556:EHH65556 EQU65556:ERD65556 FAQ65556:FAZ65556 FKM65556:FKV65556 FUI65556:FUR65556 GEE65556:GEN65556 GOA65556:GOJ65556 GXW65556:GYF65556 HHS65556:HIB65556 HRO65556:HRX65556 IBK65556:IBT65556 ILG65556:ILP65556 IVC65556:IVL65556 JEY65556:JFH65556 JOU65556:JPD65556 JYQ65556:JYZ65556 KIM65556:KIV65556 KSI65556:KSR65556 LCE65556:LCN65556 LMA65556:LMJ65556 LVW65556:LWF65556 MFS65556:MGB65556 MPO65556:MPX65556 MZK65556:MZT65556 NJG65556:NJP65556 NTC65556:NTL65556 OCY65556:ODH65556 OMU65556:OND65556 OWQ65556:OWZ65556 PGM65556:PGV65556 PQI65556:PQR65556 QAE65556:QAN65556 QKA65556:QKJ65556 QTW65556:QUF65556 RDS65556:REB65556 RNO65556:RNX65556 RXK65556:RXT65556 SHG65556:SHP65556 SRC65556:SRL65556 TAY65556:TBH65556 TKU65556:TLD65556 TUQ65556:TUZ65556 UEM65556:UEV65556 UOI65556:UOR65556 UYE65556:UYN65556 VIA65556:VIJ65556 VRW65556:VSF65556 WBS65556:WCB65556 WLO65556:WLX65556 WVK65556:WVT65556 C131092:L131092 IY131092:JH131092 SU131092:TD131092 ACQ131092:ACZ131092 AMM131092:AMV131092 AWI131092:AWR131092 BGE131092:BGN131092 BQA131092:BQJ131092 BZW131092:CAF131092 CJS131092:CKB131092 CTO131092:CTX131092 DDK131092:DDT131092 DNG131092:DNP131092 DXC131092:DXL131092 EGY131092:EHH131092 EQU131092:ERD131092 FAQ131092:FAZ131092 FKM131092:FKV131092 FUI131092:FUR131092 GEE131092:GEN131092 GOA131092:GOJ131092 GXW131092:GYF131092 HHS131092:HIB131092 HRO131092:HRX131092 IBK131092:IBT131092 ILG131092:ILP131092 IVC131092:IVL131092 JEY131092:JFH131092 JOU131092:JPD131092 JYQ131092:JYZ131092 KIM131092:KIV131092 KSI131092:KSR131092 LCE131092:LCN131092 LMA131092:LMJ131092 LVW131092:LWF131092 MFS131092:MGB131092 MPO131092:MPX131092 MZK131092:MZT131092 NJG131092:NJP131092 NTC131092:NTL131092 OCY131092:ODH131092 OMU131092:OND131092 OWQ131092:OWZ131092 PGM131092:PGV131092 PQI131092:PQR131092 QAE131092:QAN131092 QKA131092:QKJ131092 QTW131092:QUF131092 RDS131092:REB131092 RNO131092:RNX131092 RXK131092:RXT131092 SHG131092:SHP131092 SRC131092:SRL131092 TAY131092:TBH131092 TKU131092:TLD131092 TUQ131092:TUZ131092 UEM131092:UEV131092 UOI131092:UOR131092 UYE131092:UYN131092 VIA131092:VIJ131092 VRW131092:VSF131092 WBS131092:WCB131092 WLO131092:WLX131092 WVK131092:WVT131092 C196628:L196628 IY196628:JH196628 SU196628:TD196628 ACQ196628:ACZ196628 AMM196628:AMV196628 AWI196628:AWR196628 BGE196628:BGN196628 BQA196628:BQJ196628 BZW196628:CAF196628 CJS196628:CKB196628 CTO196628:CTX196628 DDK196628:DDT196628 DNG196628:DNP196628 DXC196628:DXL196628 EGY196628:EHH196628 EQU196628:ERD196628 FAQ196628:FAZ196628 FKM196628:FKV196628 FUI196628:FUR196628 GEE196628:GEN196628 GOA196628:GOJ196628 GXW196628:GYF196628 HHS196628:HIB196628 HRO196628:HRX196628 IBK196628:IBT196628 ILG196628:ILP196628 IVC196628:IVL196628 JEY196628:JFH196628 JOU196628:JPD196628 JYQ196628:JYZ196628 KIM196628:KIV196628 KSI196628:KSR196628 LCE196628:LCN196628 LMA196628:LMJ196628 LVW196628:LWF196628 MFS196628:MGB196628 MPO196628:MPX196628 MZK196628:MZT196628 NJG196628:NJP196628 NTC196628:NTL196628 OCY196628:ODH196628 OMU196628:OND196628 OWQ196628:OWZ196628 PGM196628:PGV196628 PQI196628:PQR196628 QAE196628:QAN196628 QKA196628:QKJ196628 QTW196628:QUF196628 RDS196628:REB196628 RNO196628:RNX196628 RXK196628:RXT196628 SHG196628:SHP196628 SRC196628:SRL196628 TAY196628:TBH196628 TKU196628:TLD196628 TUQ196628:TUZ196628 UEM196628:UEV196628 UOI196628:UOR196628 UYE196628:UYN196628 VIA196628:VIJ196628 VRW196628:VSF196628 WBS196628:WCB196628 WLO196628:WLX196628 WVK196628:WVT196628 C262164:L262164 IY262164:JH262164 SU262164:TD262164 ACQ262164:ACZ262164 AMM262164:AMV262164 AWI262164:AWR262164 BGE262164:BGN262164 BQA262164:BQJ262164 BZW262164:CAF262164 CJS262164:CKB262164 CTO262164:CTX262164 DDK262164:DDT262164 DNG262164:DNP262164 DXC262164:DXL262164 EGY262164:EHH262164 EQU262164:ERD262164 FAQ262164:FAZ262164 FKM262164:FKV262164 FUI262164:FUR262164 GEE262164:GEN262164 GOA262164:GOJ262164 GXW262164:GYF262164 HHS262164:HIB262164 HRO262164:HRX262164 IBK262164:IBT262164 ILG262164:ILP262164 IVC262164:IVL262164 JEY262164:JFH262164 JOU262164:JPD262164 JYQ262164:JYZ262164 KIM262164:KIV262164 KSI262164:KSR262164 LCE262164:LCN262164 LMA262164:LMJ262164 LVW262164:LWF262164 MFS262164:MGB262164 MPO262164:MPX262164 MZK262164:MZT262164 NJG262164:NJP262164 NTC262164:NTL262164 OCY262164:ODH262164 OMU262164:OND262164 OWQ262164:OWZ262164 PGM262164:PGV262164 PQI262164:PQR262164 QAE262164:QAN262164 QKA262164:QKJ262164 QTW262164:QUF262164 RDS262164:REB262164 RNO262164:RNX262164 RXK262164:RXT262164 SHG262164:SHP262164 SRC262164:SRL262164 TAY262164:TBH262164 TKU262164:TLD262164 TUQ262164:TUZ262164 UEM262164:UEV262164 UOI262164:UOR262164 UYE262164:UYN262164 VIA262164:VIJ262164 VRW262164:VSF262164 WBS262164:WCB262164 WLO262164:WLX262164 WVK262164:WVT262164 C327700:L327700 IY327700:JH327700 SU327700:TD327700 ACQ327700:ACZ327700 AMM327700:AMV327700 AWI327700:AWR327700 BGE327700:BGN327700 BQA327700:BQJ327700 BZW327700:CAF327700 CJS327700:CKB327700 CTO327700:CTX327700 DDK327700:DDT327700 DNG327700:DNP327700 DXC327700:DXL327700 EGY327700:EHH327700 EQU327700:ERD327700 FAQ327700:FAZ327700 FKM327700:FKV327700 FUI327700:FUR327700 GEE327700:GEN327700 GOA327700:GOJ327700 GXW327700:GYF327700 HHS327700:HIB327700 HRO327700:HRX327700 IBK327700:IBT327700 ILG327700:ILP327700 IVC327700:IVL327700 JEY327700:JFH327700 JOU327700:JPD327700 JYQ327700:JYZ327700 KIM327700:KIV327700 KSI327700:KSR327700 LCE327700:LCN327700 LMA327700:LMJ327700 LVW327700:LWF327700 MFS327700:MGB327700 MPO327700:MPX327700 MZK327700:MZT327700 NJG327700:NJP327700 NTC327700:NTL327700 OCY327700:ODH327700 OMU327700:OND327700 OWQ327700:OWZ327700 PGM327700:PGV327700 PQI327700:PQR327700 QAE327700:QAN327700 QKA327700:QKJ327700 QTW327700:QUF327700 RDS327700:REB327700 RNO327700:RNX327700 RXK327700:RXT327700 SHG327700:SHP327700 SRC327700:SRL327700 TAY327700:TBH327700 TKU327700:TLD327700 TUQ327700:TUZ327700 UEM327700:UEV327700 UOI327700:UOR327700 UYE327700:UYN327700 VIA327700:VIJ327700 VRW327700:VSF327700 WBS327700:WCB327700 WLO327700:WLX327700 WVK327700:WVT327700 C393236:L393236 IY393236:JH393236 SU393236:TD393236 ACQ393236:ACZ393236 AMM393236:AMV393236 AWI393236:AWR393236 BGE393236:BGN393236 BQA393236:BQJ393236 BZW393236:CAF393236 CJS393236:CKB393236 CTO393236:CTX393236 DDK393236:DDT393236 DNG393236:DNP393236 DXC393236:DXL393236 EGY393236:EHH393236 EQU393236:ERD393236 FAQ393236:FAZ393236 FKM393236:FKV393236 FUI393236:FUR393236 GEE393236:GEN393236 GOA393236:GOJ393236 GXW393236:GYF393236 HHS393236:HIB393236 HRO393236:HRX393236 IBK393236:IBT393236 ILG393236:ILP393236 IVC393236:IVL393236 JEY393236:JFH393236 JOU393236:JPD393236 JYQ393236:JYZ393236 KIM393236:KIV393236 KSI393236:KSR393236 LCE393236:LCN393236 LMA393236:LMJ393236 LVW393236:LWF393236 MFS393236:MGB393236 MPO393236:MPX393236 MZK393236:MZT393236 NJG393236:NJP393236 NTC393236:NTL393236 OCY393236:ODH393236 OMU393236:OND393236 OWQ393236:OWZ393236 PGM393236:PGV393236 PQI393236:PQR393236 QAE393236:QAN393236 QKA393236:QKJ393236 QTW393236:QUF393236 RDS393236:REB393236 RNO393236:RNX393236 RXK393236:RXT393236 SHG393236:SHP393236 SRC393236:SRL393236 TAY393236:TBH393236 TKU393236:TLD393236 TUQ393236:TUZ393236 UEM393236:UEV393236 UOI393236:UOR393236 UYE393236:UYN393236 VIA393236:VIJ393236 VRW393236:VSF393236 WBS393236:WCB393236 WLO393236:WLX393236 WVK393236:WVT393236 C458772:L458772 IY458772:JH458772 SU458772:TD458772 ACQ458772:ACZ458772 AMM458772:AMV458772 AWI458772:AWR458772 BGE458772:BGN458772 BQA458772:BQJ458772 BZW458772:CAF458772 CJS458772:CKB458772 CTO458772:CTX458772 DDK458772:DDT458772 DNG458772:DNP458772 DXC458772:DXL458772 EGY458772:EHH458772 EQU458772:ERD458772 FAQ458772:FAZ458772 FKM458772:FKV458772 FUI458772:FUR458772 GEE458772:GEN458772 GOA458772:GOJ458772 GXW458772:GYF458772 HHS458772:HIB458772 HRO458772:HRX458772 IBK458772:IBT458772 ILG458772:ILP458772 IVC458772:IVL458772 JEY458772:JFH458772 JOU458772:JPD458772 JYQ458772:JYZ458772 KIM458772:KIV458772 KSI458772:KSR458772 LCE458772:LCN458772 LMA458772:LMJ458772 LVW458772:LWF458772 MFS458772:MGB458772 MPO458772:MPX458772 MZK458772:MZT458772 NJG458772:NJP458772 NTC458772:NTL458772 OCY458772:ODH458772 OMU458772:OND458772 OWQ458772:OWZ458772 PGM458772:PGV458772 PQI458772:PQR458772 QAE458772:QAN458772 QKA458772:QKJ458772 QTW458772:QUF458772 RDS458772:REB458772 RNO458772:RNX458772 RXK458772:RXT458772 SHG458772:SHP458772 SRC458772:SRL458772 TAY458772:TBH458772 TKU458772:TLD458772 TUQ458772:TUZ458772 UEM458772:UEV458772 UOI458772:UOR458772 UYE458772:UYN458772 VIA458772:VIJ458772 VRW458772:VSF458772 WBS458772:WCB458772 WLO458772:WLX458772 WVK458772:WVT458772 C524308:L524308 IY524308:JH524308 SU524308:TD524308 ACQ524308:ACZ524308 AMM524308:AMV524308 AWI524308:AWR524308 BGE524308:BGN524308 BQA524308:BQJ524308 BZW524308:CAF524308 CJS524308:CKB524308 CTO524308:CTX524308 DDK524308:DDT524308 DNG524308:DNP524308 DXC524308:DXL524308 EGY524308:EHH524308 EQU524308:ERD524308 FAQ524308:FAZ524308 FKM524308:FKV524308 FUI524308:FUR524308 GEE524308:GEN524308 GOA524308:GOJ524308 GXW524308:GYF524308 HHS524308:HIB524308 HRO524308:HRX524308 IBK524308:IBT524308 ILG524308:ILP524308 IVC524308:IVL524308 JEY524308:JFH524308 JOU524308:JPD524308 JYQ524308:JYZ524308 KIM524308:KIV524308 KSI524308:KSR524308 LCE524308:LCN524308 LMA524308:LMJ524308 LVW524308:LWF524308 MFS524308:MGB524308 MPO524308:MPX524308 MZK524308:MZT524308 NJG524308:NJP524308 NTC524308:NTL524308 OCY524308:ODH524308 OMU524308:OND524308 OWQ524308:OWZ524308 PGM524308:PGV524308 PQI524308:PQR524308 QAE524308:QAN524308 QKA524308:QKJ524308 QTW524308:QUF524308 RDS524308:REB524308 RNO524308:RNX524308 RXK524308:RXT524308 SHG524308:SHP524308 SRC524308:SRL524308 TAY524308:TBH524308 TKU524308:TLD524308 TUQ524308:TUZ524308 UEM524308:UEV524308 UOI524308:UOR524308 UYE524308:UYN524308 VIA524308:VIJ524308 VRW524308:VSF524308 WBS524308:WCB524308 WLO524308:WLX524308 WVK524308:WVT524308 C589844:L589844 IY589844:JH589844 SU589844:TD589844 ACQ589844:ACZ589844 AMM589844:AMV589844 AWI589844:AWR589844 BGE589844:BGN589844 BQA589844:BQJ589844 BZW589844:CAF589844 CJS589844:CKB589844 CTO589844:CTX589844 DDK589844:DDT589844 DNG589844:DNP589844 DXC589844:DXL589844 EGY589844:EHH589844 EQU589844:ERD589844 FAQ589844:FAZ589844 FKM589844:FKV589844 FUI589844:FUR589844 GEE589844:GEN589844 GOA589844:GOJ589844 GXW589844:GYF589844 HHS589844:HIB589844 HRO589844:HRX589844 IBK589844:IBT589844 ILG589844:ILP589844 IVC589844:IVL589844 JEY589844:JFH589844 JOU589844:JPD589844 JYQ589844:JYZ589844 KIM589844:KIV589844 KSI589844:KSR589844 LCE589844:LCN589844 LMA589844:LMJ589844 LVW589844:LWF589844 MFS589844:MGB589844 MPO589844:MPX589844 MZK589844:MZT589844 NJG589844:NJP589844 NTC589844:NTL589844 OCY589844:ODH589844 OMU589844:OND589844 OWQ589844:OWZ589844 PGM589844:PGV589844 PQI589844:PQR589844 QAE589844:QAN589844 QKA589844:QKJ589844 QTW589844:QUF589844 RDS589844:REB589844 RNO589844:RNX589844 RXK589844:RXT589844 SHG589844:SHP589844 SRC589844:SRL589844 TAY589844:TBH589844 TKU589844:TLD589844 TUQ589844:TUZ589844 UEM589844:UEV589844 UOI589844:UOR589844 UYE589844:UYN589844 VIA589844:VIJ589844 VRW589844:VSF589844 WBS589844:WCB589844 WLO589844:WLX589844 WVK589844:WVT589844 C655380:L655380 IY655380:JH655380 SU655380:TD655380 ACQ655380:ACZ655380 AMM655380:AMV655380 AWI655380:AWR655380 BGE655380:BGN655380 BQA655380:BQJ655380 BZW655380:CAF655380 CJS655380:CKB655380 CTO655380:CTX655380 DDK655380:DDT655380 DNG655380:DNP655380 DXC655380:DXL655380 EGY655380:EHH655380 EQU655380:ERD655380 FAQ655380:FAZ655380 FKM655380:FKV655380 FUI655380:FUR655380 GEE655380:GEN655380 GOA655380:GOJ655380 GXW655380:GYF655380 HHS655380:HIB655380 HRO655380:HRX655380 IBK655380:IBT655380 ILG655380:ILP655380 IVC655380:IVL655380 JEY655380:JFH655380 JOU655380:JPD655380 JYQ655380:JYZ655380 KIM655380:KIV655380 KSI655380:KSR655380 LCE655380:LCN655380 LMA655380:LMJ655380 LVW655380:LWF655380 MFS655380:MGB655380 MPO655380:MPX655380 MZK655380:MZT655380 NJG655380:NJP655380 NTC655380:NTL655380 OCY655380:ODH655380 OMU655380:OND655380 OWQ655380:OWZ655380 PGM655380:PGV655380 PQI655380:PQR655380 QAE655380:QAN655380 QKA655380:QKJ655380 QTW655380:QUF655380 RDS655380:REB655380 RNO655380:RNX655380 RXK655380:RXT655380 SHG655380:SHP655380 SRC655380:SRL655380 TAY655380:TBH655380 TKU655380:TLD655380 TUQ655380:TUZ655380 UEM655380:UEV655380 UOI655380:UOR655380 UYE655380:UYN655380 VIA655380:VIJ655380 VRW655380:VSF655380 WBS655380:WCB655380 WLO655380:WLX655380 WVK655380:WVT655380 C720916:L720916 IY720916:JH720916 SU720916:TD720916 ACQ720916:ACZ720916 AMM720916:AMV720916 AWI720916:AWR720916 BGE720916:BGN720916 BQA720916:BQJ720916 BZW720916:CAF720916 CJS720916:CKB720916 CTO720916:CTX720916 DDK720916:DDT720916 DNG720916:DNP720916 DXC720916:DXL720916 EGY720916:EHH720916 EQU720916:ERD720916 FAQ720916:FAZ720916 FKM720916:FKV720916 FUI720916:FUR720916 GEE720916:GEN720916 GOA720916:GOJ720916 GXW720916:GYF720916 HHS720916:HIB720916 HRO720916:HRX720916 IBK720916:IBT720916 ILG720916:ILP720916 IVC720916:IVL720916 JEY720916:JFH720916 JOU720916:JPD720916 JYQ720916:JYZ720916 KIM720916:KIV720916 KSI720916:KSR720916 LCE720916:LCN720916 LMA720916:LMJ720916 LVW720916:LWF720916 MFS720916:MGB720916 MPO720916:MPX720916 MZK720916:MZT720916 NJG720916:NJP720916 NTC720916:NTL720916 OCY720916:ODH720916 OMU720916:OND720916 OWQ720916:OWZ720916 PGM720916:PGV720916 PQI720916:PQR720916 QAE720916:QAN720916 QKA720916:QKJ720916 QTW720916:QUF720916 RDS720916:REB720916 RNO720916:RNX720916 RXK720916:RXT720916 SHG720916:SHP720916 SRC720916:SRL720916 TAY720916:TBH720916 TKU720916:TLD720916 TUQ720916:TUZ720916 UEM720916:UEV720916 UOI720916:UOR720916 UYE720916:UYN720916 VIA720916:VIJ720916 VRW720916:VSF720916 WBS720916:WCB720916 WLO720916:WLX720916 WVK720916:WVT720916 C786452:L786452 IY786452:JH786452 SU786452:TD786452 ACQ786452:ACZ786452 AMM786452:AMV786452 AWI786452:AWR786452 BGE786452:BGN786452 BQA786452:BQJ786452 BZW786452:CAF786452 CJS786452:CKB786452 CTO786452:CTX786452 DDK786452:DDT786452 DNG786452:DNP786452 DXC786452:DXL786452 EGY786452:EHH786452 EQU786452:ERD786452 FAQ786452:FAZ786452 FKM786452:FKV786452 FUI786452:FUR786452 GEE786452:GEN786452 GOA786452:GOJ786452 GXW786452:GYF786452 HHS786452:HIB786452 HRO786452:HRX786452 IBK786452:IBT786452 ILG786452:ILP786452 IVC786452:IVL786452 JEY786452:JFH786452 JOU786452:JPD786452 JYQ786452:JYZ786452 KIM786452:KIV786452 KSI786452:KSR786452 LCE786452:LCN786452 LMA786452:LMJ786452 LVW786452:LWF786452 MFS786452:MGB786452 MPO786452:MPX786452 MZK786452:MZT786452 NJG786452:NJP786452 NTC786452:NTL786452 OCY786452:ODH786452 OMU786452:OND786452 OWQ786452:OWZ786452 PGM786452:PGV786452 PQI786452:PQR786452 QAE786452:QAN786452 QKA786452:QKJ786452 QTW786452:QUF786452 RDS786452:REB786452 RNO786452:RNX786452 RXK786452:RXT786452 SHG786452:SHP786452 SRC786452:SRL786452 TAY786452:TBH786452 TKU786452:TLD786452 TUQ786452:TUZ786452 UEM786452:UEV786452 UOI786452:UOR786452 UYE786452:UYN786452 VIA786452:VIJ786452 VRW786452:VSF786452 WBS786452:WCB786452 WLO786452:WLX786452 WVK786452:WVT786452 C851988:L851988 IY851988:JH851988 SU851988:TD851988 ACQ851988:ACZ851988 AMM851988:AMV851988 AWI851988:AWR851988 BGE851988:BGN851988 BQA851988:BQJ851988 BZW851988:CAF851988 CJS851988:CKB851988 CTO851988:CTX851988 DDK851988:DDT851988 DNG851988:DNP851988 DXC851988:DXL851988 EGY851988:EHH851988 EQU851988:ERD851988 FAQ851988:FAZ851988 FKM851988:FKV851988 FUI851988:FUR851988 GEE851988:GEN851988 GOA851988:GOJ851988 GXW851988:GYF851988 HHS851988:HIB851988 HRO851988:HRX851988 IBK851988:IBT851988 ILG851988:ILP851988 IVC851988:IVL851988 JEY851988:JFH851988 JOU851988:JPD851988 JYQ851988:JYZ851988 KIM851988:KIV851988 KSI851988:KSR851988 LCE851988:LCN851988 LMA851988:LMJ851988 LVW851988:LWF851988 MFS851988:MGB851988 MPO851988:MPX851988 MZK851988:MZT851988 NJG851988:NJP851988 NTC851988:NTL851988 OCY851988:ODH851988 OMU851988:OND851988 OWQ851988:OWZ851988 PGM851988:PGV851988 PQI851988:PQR851988 QAE851988:QAN851988 QKA851988:QKJ851988 QTW851988:QUF851988 RDS851988:REB851988 RNO851988:RNX851988 RXK851988:RXT851988 SHG851988:SHP851988 SRC851988:SRL851988 TAY851988:TBH851988 TKU851988:TLD851988 TUQ851988:TUZ851988 UEM851988:UEV851988 UOI851988:UOR851988 UYE851988:UYN851988 VIA851988:VIJ851988 VRW851988:VSF851988 WBS851988:WCB851988 WLO851988:WLX851988 WVK851988:WVT851988 C917524:L917524 IY917524:JH917524 SU917524:TD917524 ACQ917524:ACZ917524 AMM917524:AMV917524 AWI917524:AWR917524 BGE917524:BGN917524 BQA917524:BQJ917524 BZW917524:CAF917524 CJS917524:CKB917524 CTO917524:CTX917524 DDK917524:DDT917524 DNG917524:DNP917524 DXC917524:DXL917524 EGY917524:EHH917524 EQU917524:ERD917524 FAQ917524:FAZ917524 FKM917524:FKV917524 FUI917524:FUR917524 GEE917524:GEN917524 GOA917524:GOJ917524 GXW917524:GYF917524 HHS917524:HIB917524 HRO917524:HRX917524 IBK917524:IBT917524 ILG917524:ILP917524 IVC917524:IVL917524 JEY917524:JFH917524 JOU917524:JPD917524 JYQ917524:JYZ917524 KIM917524:KIV917524 KSI917524:KSR917524 LCE917524:LCN917524 LMA917524:LMJ917524 LVW917524:LWF917524 MFS917524:MGB917524 MPO917524:MPX917524 MZK917524:MZT917524 NJG917524:NJP917524 NTC917524:NTL917524 OCY917524:ODH917524 OMU917524:OND917524 OWQ917524:OWZ917524 PGM917524:PGV917524 PQI917524:PQR917524 QAE917524:QAN917524 QKA917524:QKJ917524 QTW917524:QUF917524 RDS917524:REB917524 RNO917524:RNX917524 RXK917524:RXT917524 SHG917524:SHP917524 SRC917524:SRL917524 TAY917524:TBH917524 TKU917524:TLD917524 TUQ917524:TUZ917524 UEM917524:UEV917524 UOI917524:UOR917524 UYE917524:UYN917524 VIA917524:VIJ917524 VRW917524:VSF917524 WBS917524:WCB917524 WLO917524:WLX917524 WVK917524:WVT917524 C983060:L983060 IY983060:JH983060 SU983060:TD983060 ACQ983060:ACZ983060 AMM983060:AMV983060 AWI983060:AWR983060 BGE983060:BGN983060 BQA983060:BQJ983060 BZW983060:CAF983060 CJS983060:CKB983060 CTO983060:CTX983060 DDK983060:DDT983060 DNG983060:DNP983060 DXC983060:DXL983060 EGY983060:EHH983060 EQU983060:ERD983060 FAQ983060:FAZ983060 FKM983060:FKV983060 FUI983060:FUR983060 GEE983060:GEN983060 GOA983060:GOJ983060 GXW983060:GYF983060 HHS983060:HIB983060 HRO983060:HRX983060 IBK983060:IBT983060 ILG983060:ILP983060 IVC983060:IVL983060 JEY983060:JFH983060 JOU983060:JPD983060 JYQ983060:JYZ983060 KIM983060:KIV983060 KSI983060:KSR983060 LCE983060:LCN983060 LMA983060:LMJ983060 LVW983060:LWF983060 MFS983060:MGB983060 MPO983060:MPX983060 MZK983060:MZT983060 NJG983060:NJP983060 NTC983060:NTL983060 OCY983060:ODH983060 OMU983060:OND983060 OWQ983060:OWZ983060 PGM983060:PGV983060 PQI983060:PQR983060 QAE983060:QAN983060 QKA983060:QKJ983060 QTW983060:QUF983060 RDS983060:REB983060 RNO983060:RNX983060 RXK983060:RXT983060 SHG983060:SHP983060 SRC983060:SRL983060 TAY983060:TBH983060 TKU983060:TLD983060 TUQ983060:TUZ983060 UEM983060:UEV983060 UOI983060:UOR983060 UYE983060:UYN983060 VIA983060:VIJ983060 VRW983060:VSF983060 WBS983060:WCB983060 WLO983060:WLX983060 WVK983060:WVT983060 C22:L22 IY22:JH22 SU22:TD22 ACQ22:ACZ22 AMM22:AMV22 AWI22:AWR22 BGE22:BGN22 BQA22:BQJ22 BZW22:CAF22 CJS22:CKB22 CTO22:CTX22 DDK22:DDT22 DNG22:DNP22 DXC22:DXL22 EGY22:EHH22 EQU22:ERD22 FAQ22:FAZ22 FKM22:FKV22 FUI22:FUR22 GEE22:GEN22 GOA22:GOJ22 GXW22:GYF22 HHS22:HIB22 HRO22:HRX22 IBK22:IBT22 ILG22:ILP22 IVC22:IVL22 JEY22:JFH22 JOU22:JPD22 JYQ22:JYZ22 KIM22:KIV22 KSI22:KSR22 LCE22:LCN22 LMA22:LMJ22 LVW22:LWF22 MFS22:MGB22 MPO22:MPX22 MZK22:MZT22 NJG22:NJP22 NTC22:NTL22 OCY22:ODH22 OMU22:OND22 OWQ22:OWZ22 PGM22:PGV22 PQI22:PQR22 QAE22:QAN22 QKA22:QKJ22 QTW22:QUF22 RDS22:REB22 RNO22:RNX22 RXK22:RXT22 SHG22:SHP22 SRC22:SRL22 TAY22:TBH22 TKU22:TLD22 TUQ22:TUZ22 UEM22:UEV22 UOI22:UOR22 UYE22:UYN22 VIA22:VIJ22 VRW22:VSF22 WBS22:WCB22 WLO22:WLX22 WVK22:WVT22 C65558:L65558 IY65558:JH65558 SU65558:TD65558 ACQ65558:ACZ65558 AMM65558:AMV65558 AWI65558:AWR65558 BGE65558:BGN65558 BQA65558:BQJ65558 BZW65558:CAF65558 CJS65558:CKB65558 CTO65558:CTX65558 DDK65558:DDT65558 DNG65558:DNP65558 DXC65558:DXL65558 EGY65558:EHH65558 EQU65558:ERD65558 FAQ65558:FAZ65558 FKM65558:FKV65558 FUI65558:FUR65558 GEE65558:GEN65558 GOA65558:GOJ65558 GXW65558:GYF65558 HHS65558:HIB65558 HRO65558:HRX65558 IBK65558:IBT65558 ILG65558:ILP65558 IVC65558:IVL65558 JEY65558:JFH65558 JOU65558:JPD65558 JYQ65558:JYZ65558 KIM65558:KIV65558 KSI65558:KSR65558 LCE65558:LCN65558 LMA65558:LMJ65558 LVW65558:LWF65558 MFS65558:MGB65558 MPO65558:MPX65558 MZK65558:MZT65558 NJG65558:NJP65558 NTC65558:NTL65558 OCY65558:ODH65558 OMU65558:OND65558 OWQ65558:OWZ65558 PGM65558:PGV65558 PQI65558:PQR65558 QAE65558:QAN65558 QKA65558:QKJ65558 QTW65558:QUF65558 RDS65558:REB65558 RNO65558:RNX65558 RXK65558:RXT65558 SHG65558:SHP65558 SRC65558:SRL65558 TAY65558:TBH65558 TKU65558:TLD65558 TUQ65558:TUZ65558 UEM65558:UEV65558 UOI65558:UOR65558 UYE65558:UYN65558 VIA65558:VIJ65558 VRW65558:VSF65558 WBS65558:WCB65558 WLO65558:WLX65558 WVK65558:WVT65558 C131094:L131094 IY131094:JH131094 SU131094:TD131094 ACQ131094:ACZ131094 AMM131094:AMV131094 AWI131094:AWR131094 BGE131094:BGN131094 BQA131094:BQJ131094 BZW131094:CAF131094 CJS131094:CKB131094 CTO131094:CTX131094 DDK131094:DDT131094 DNG131094:DNP131094 DXC131094:DXL131094 EGY131094:EHH131094 EQU131094:ERD131094 FAQ131094:FAZ131094 FKM131094:FKV131094 FUI131094:FUR131094 GEE131094:GEN131094 GOA131094:GOJ131094 GXW131094:GYF131094 HHS131094:HIB131094 HRO131094:HRX131094 IBK131094:IBT131094 ILG131094:ILP131094 IVC131094:IVL131094 JEY131094:JFH131094 JOU131094:JPD131094 JYQ131094:JYZ131094 KIM131094:KIV131094 KSI131094:KSR131094 LCE131094:LCN131094 LMA131094:LMJ131094 LVW131094:LWF131094 MFS131094:MGB131094 MPO131094:MPX131094 MZK131094:MZT131094 NJG131094:NJP131094 NTC131094:NTL131094 OCY131094:ODH131094 OMU131094:OND131094 OWQ131094:OWZ131094 PGM131094:PGV131094 PQI131094:PQR131094 QAE131094:QAN131094 QKA131094:QKJ131094 QTW131094:QUF131094 RDS131094:REB131094 RNO131094:RNX131094 RXK131094:RXT131094 SHG131094:SHP131094 SRC131094:SRL131094 TAY131094:TBH131094 TKU131094:TLD131094 TUQ131094:TUZ131094 UEM131094:UEV131094 UOI131094:UOR131094 UYE131094:UYN131094 VIA131094:VIJ131094 VRW131094:VSF131094 WBS131094:WCB131094 WLO131094:WLX131094 WVK131094:WVT131094 C196630:L196630 IY196630:JH196630 SU196630:TD196630 ACQ196630:ACZ196630 AMM196630:AMV196630 AWI196630:AWR196630 BGE196630:BGN196630 BQA196630:BQJ196630 BZW196630:CAF196630 CJS196630:CKB196630 CTO196630:CTX196630 DDK196630:DDT196630 DNG196630:DNP196630 DXC196630:DXL196630 EGY196630:EHH196630 EQU196630:ERD196630 FAQ196630:FAZ196630 FKM196630:FKV196630 FUI196630:FUR196630 GEE196630:GEN196630 GOA196630:GOJ196630 GXW196630:GYF196630 HHS196630:HIB196630 HRO196630:HRX196630 IBK196630:IBT196630 ILG196630:ILP196630 IVC196630:IVL196630 JEY196630:JFH196630 JOU196630:JPD196630 JYQ196630:JYZ196630 KIM196630:KIV196630 KSI196630:KSR196630 LCE196630:LCN196630 LMA196630:LMJ196630 LVW196630:LWF196630 MFS196630:MGB196630 MPO196630:MPX196630 MZK196630:MZT196630 NJG196630:NJP196630 NTC196630:NTL196630 OCY196630:ODH196630 OMU196630:OND196630 OWQ196630:OWZ196630 PGM196630:PGV196630 PQI196630:PQR196630 QAE196630:QAN196630 QKA196630:QKJ196630 QTW196630:QUF196630 RDS196630:REB196630 RNO196630:RNX196630 RXK196630:RXT196630 SHG196630:SHP196630 SRC196630:SRL196630 TAY196630:TBH196630 TKU196630:TLD196630 TUQ196630:TUZ196630 UEM196630:UEV196630 UOI196630:UOR196630 UYE196630:UYN196630 VIA196630:VIJ196630 VRW196630:VSF196630 WBS196630:WCB196630 WLO196630:WLX196630 WVK196630:WVT196630 C262166:L262166 IY262166:JH262166 SU262166:TD262166 ACQ262166:ACZ262166 AMM262166:AMV262166 AWI262166:AWR262166 BGE262166:BGN262166 BQA262166:BQJ262166 BZW262166:CAF262166 CJS262166:CKB262166 CTO262166:CTX262166 DDK262166:DDT262166 DNG262166:DNP262166 DXC262166:DXL262166 EGY262166:EHH262166 EQU262166:ERD262166 FAQ262166:FAZ262166 FKM262166:FKV262166 FUI262166:FUR262166 GEE262166:GEN262166 GOA262166:GOJ262166 GXW262166:GYF262166 HHS262166:HIB262166 HRO262166:HRX262166 IBK262166:IBT262166 ILG262166:ILP262166 IVC262166:IVL262166 JEY262166:JFH262166 JOU262166:JPD262166 JYQ262166:JYZ262166 KIM262166:KIV262166 KSI262166:KSR262166 LCE262166:LCN262166 LMA262166:LMJ262166 LVW262166:LWF262166 MFS262166:MGB262166 MPO262166:MPX262166 MZK262166:MZT262166 NJG262166:NJP262166 NTC262166:NTL262166 OCY262166:ODH262166 OMU262166:OND262166 OWQ262166:OWZ262166 PGM262166:PGV262166 PQI262166:PQR262166 QAE262166:QAN262166 QKA262166:QKJ262166 QTW262166:QUF262166 RDS262166:REB262166 RNO262166:RNX262166 RXK262166:RXT262166 SHG262166:SHP262166 SRC262166:SRL262166 TAY262166:TBH262166 TKU262166:TLD262166 TUQ262166:TUZ262166 UEM262166:UEV262166 UOI262166:UOR262166 UYE262166:UYN262166 VIA262166:VIJ262166 VRW262166:VSF262166 WBS262166:WCB262166 WLO262166:WLX262166 WVK262166:WVT262166 C327702:L327702 IY327702:JH327702 SU327702:TD327702 ACQ327702:ACZ327702 AMM327702:AMV327702 AWI327702:AWR327702 BGE327702:BGN327702 BQA327702:BQJ327702 BZW327702:CAF327702 CJS327702:CKB327702 CTO327702:CTX327702 DDK327702:DDT327702 DNG327702:DNP327702 DXC327702:DXL327702 EGY327702:EHH327702 EQU327702:ERD327702 FAQ327702:FAZ327702 FKM327702:FKV327702 FUI327702:FUR327702 GEE327702:GEN327702 GOA327702:GOJ327702 GXW327702:GYF327702 HHS327702:HIB327702 HRO327702:HRX327702 IBK327702:IBT327702 ILG327702:ILP327702 IVC327702:IVL327702 JEY327702:JFH327702 JOU327702:JPD327702 JYQ327702:JYZ327702 KIM327702:KIV327702 KSI327702:KSR327702 LCE327702:LCN327702 LMA327702:LMJ327702 LVW327702:LWF327702 MFS327702:MGB327702 MPO327702:MPX327702 MZK327702:MZT327702 NJG327702:NJP327702 NTC327702:NTL327702 OCY327702:ODH327702 OMU327702:OND327702 OWQ327702:OWZ327702 PGM327702:PGV327702 PQI327702:PQR327702 QAE327702:QAN327702 QKA327702:QKJ327702 QTW327702:QUF327702 RDS327702:REB327702 RNO327702:RNX327702 RXK327702:RXT327702 SHG327702:SHP327702 SRC327702:SRL327702 TAY327702:TBH327702 TKU327702:TLD327702 TUQ327702:TUZ327702 UEM327702:UEV327702 UOI327702:UOR327702 UYE327702:UYN327702 VIA327702:VIJ327702 VRW327702:VSF327702 WBS327702:WCB327702 WLO327702:WLX327702 WVK327702:WVT327702 C393238:L393238 IY393238:JH393238 SU393238:TD393238 ACQ393238:ACZ393238 AMM393238:AMV393238 AWI393238:AWR393238 BGE393238:BGN393238 BQA393238:BQJ393238 BZW393238:CAF393238 CJS393238:CKB393238 CTO393238:CTX393238 DDK393238:DDT393238 DNG393238:DNP393238 DXC393238:DXL393238 EGY393238:EHH393238 EQU393238:ERD393238 FAQ393238:FAZ393238 FKM393238:FKV393238 FUI393238:FUR393238 GEE393238:GEN393238 GOA393238:GOJ393238 GXW393238:GYF393238 HHS393238:HIB393238 HRO393238:HRX393238 IBK393238:IBT393238 ILG393238:ILP393238 IVC393238:IVL393238 JEY393238:JFH393238 JOU393238:JPD393238 JYQ393238:JYZ393238 KIM393238:KIV393238 KSI393238:KSR393238 LCE393238:LCN393238 LMA393238:LMJ393238 LVW393238:LWF393238 MFS393238:MGB393238 MPO393238:MPX393238 MZK393238:MZT393238 NJG393238:NJP393238 NTC393238:NTL393238 OCY393238:ODH393238 OMU393238:OND393238 OWQ393238:OWZ393238 PGM393238:PGV393238 PQI393238:PQR393238 QAE393238:QAN393238 QKA393238:QKJ393238 QTW393238:QUF393238 RDS393238:REB393238 RNO393238:RNX393238 RXK393238:RXT393238 SHG393238:SHP393238 SRC393238:SRL393238 TAY393238:TBH393238 TKU393238:TLD393238 TUQ393238:TUZ393238 UEM393238:UEV393238 UOI393238:UOR393238 UYE393238:UYN393238 VIA393238:VIJ393238 VRW393238:VSF393238 WBS393238:WCB393238 WLO393238:WLX393238 WVK393238:WVT393238 C458774:L458774 IY458774:JH458774 SU458774:TD458774 ACQ458774:ACZ458774 AMM458774:AMV458774 AWI458774:AWR458774 BGE458774:BGN458774 BQA458774:BQJ458774 BZW458774:CAF458774 CJS458774:CKB458774 CTO458774:CTX458774 DDK458774:DDT458774 DNG458774:DNP458774 DXC458774:DXL458774 EGY458774:EHH458774 EQU458774:ERD458774 FAQ458774:FAZ458774 FKM458774:FKV458774 FUI458774:FUR458774 GEE458774:GEN458774 GOA458774:GOJ458774 GXW458774:GYF458774 HHS458774:HIB458774 HRO458774:HRX458774 IBK458774:IBT458774 ILG458774:ILP458774 IVC458774:IVL458774 JEY458774:JFH458774 JOU458774:JPD458774 JYQ458774:JYZ458774 KIM458774:KIV458774 KSI458774:KSR458774 LCE458774:LCN458774 LMA458774:LMJ458774 LVW458774:LWF458774 MFS458774:MGB458774 MPO458774:MPX458774 MZK458774:MZT458774 NJG458774:NJP458774 NTC458774:NTL458774 OCY458774:ODH458774 OMU458774:OND458774 OWQ458774:OWZ458774 PGM458774:PGV458774 PQI458774:PQR458774 QAE458774:QAN458774 QKA458774:QKJ458774 QTW458774:QUF458774 RDS458774:REB458774 RNO458774:RNX458774 RXK458774:RXT458774 SHG458774:SHP458774 SRC458774:SRL458774 TAY458774:TBH458774 TKU458774:TLD458774 TUQ458774:TUZ458774 UEM458774:UEV458774 UOI458774:UOR458774 UYE458774:UYN458774 VIA458774:VIJ458774 VRW458774:VSF458774 WBS458774:WCB458774 WLO458774:WLX458774 WVK458774:WVT458774 C524310:L524310 IY524310:JH524310 SU524310:TD524310 ACQ524310:ACZ524310 AMM524310:AMV524310 AWI524310:AWR524310 BGE524310:BGN524310 BQA524310:BQJ524310 BZW524310:CAF524310 CJS524310:CKB524310 CTO524310:CTX524310 DDK524310:DDT524310 DNG524310:DNP524310 DXC524310:DXL524310 EGY524310:EHH524310 EQU524310:ERD524310 FAQ524310:FAZ524310 FKM524310:FKV524310 FUI524310:FUR524310 GEE524310:GEN524310 GOA524310:GOJ524310 GXW524310:GYF524310 HHS524310:HIB524310 HRO524310:HRX524310 IBK524310:IBT524310 ILG524310:ILP524310 IVC524310:IVL524310 JEY524310:JFH524310 JOU524310:JPD524310 JYQ524310:JYZ524310 KIM524310:KIV524310 KSI524310:KSR524310 LCE524310:LCN524310 LMA524310:LMJ524310 LVW524310:LWF524310 MFS524310:MGB524310 MPO524310:MPX524310 MZK524310:MZT524310 NJG524310:NJP524310 NTC524310:NTL524310 OCY524310:ODH524310 OMU524310:OND524310 OWQ524310:OWZ524310 PGM524310:PGV524310 PQI524310:PQR524310 QAE524310:QAN524310 QKA524310:QKJ524310 QTW524310:QUF524310 RDS524310:REB524310 RNO524310:RNX524310 RXK524310:RXT524310 SHG524310:SHP524310 SRC524310:SRL524310 TAY524310:TBH524310 TKU524310:TLD524310 TUQ524310:TUZ524310 UEM524310:UEV524310 UOI524310:UOR524310 UYE524310:UYN524310 VIA524310:VIJ524310 VRW524310:VSF524310 WBS524310:WCB524310 WLO524310:WLX524310 WVK524310:WVT524310 C589846:L589846 IY589846:JH589846 SU589846:TD589846 ACQ589846:ACZ589846 AMM589846:AMV589846 AWI589846:AWR589846 BGE589846:BGN589846 BQA589846:BQJ589846 BZW589846:CAF589846 CJS589846:CKB589846 CTO589846:CTX589846 DDK589846:DDT589846 DNG589846:DNP589846 DXC589846:DXL589846 EGY589846:EHH589846 EQU589846:ERD589846 FAQ589846:FAZ589846 FKM589846:FKV589846 FUI589846:FUR589846 GEE589846:GEN589846 GOA589846:GOJ589846 GXW589846:GYF589846 HHS589846:HIB589846 HRO589846:HRX589846 IBK589846:IBT589846 ILG589846:ILP589846 IVC589846:IVL589846 JEY589846:JFH589846 JOU589846:JPD589846 JYQ589846:JYZ589846 KIM589846:KIV589846 KSI589846:KSR589846 LCE589846:LCN589846 LMA589846:LMJ589846 LVW589846:LWF589846 MFS589846:MGB589846 MPO589846:MPX589846 MZK589846:MZT589846 NJG589846:NJP589846 NTC589846:NTL589846 OCY589846:ODH589846 OMU589846:OND589846 OWQ589846:OWZ589846 PGM589846:PGV589846 PQI589846:PQR589846 QAE589846:QAN589846 QKA589846:QKJ589846 QTW589846:QUF589846 RDS589846:REB589846 RNO589846:RNX589846 RXK589846:RXT589846 SHG589846:SHP589846 SRC589846:SRL589846 TAY589846:TBH589846 TKU589846:TLD589846 TUQ589846:TUZ589846 UEM589846:UEV589846 UOI589846:UOR589846 UYE589846:UYN589846 VIA589846:VIJ589846 VRW589846:VSF589846 WBS589846:WCB589846 WLO589846:WLX589846 WVK589846:WVT589846 C655382:L655382 IY655382:JH655382 SU655382:TD655382 ACQ655382:ACZ655382 AMM655382:AMV655382 AWI655382:AWR655382 BGE655382:BGN655382 BQA655382:BQJ655382 BZW655382:CAF655382 CJS655382:CKB655382 CTO655382:CTX655382 DDK655382:DDT655382 DNG655382:DNP655382 DXC655382:DXL655382 EGY655382:EHH655382 EQU655382:ERD655382 FAQ655382:FAZ655382 FKM655382:FKV655382 FUI655382:FUR655382 GEE655382:GEN655382 GOA655382:GOJ655382 GXW655382:GYF655382 HHS655382:HIB655382 HRO655382:HRX655382 IBK655382:IBT655382 ILG655382:ILP655382 IVC655382:IVL655382 JEY655382:JFH655382 JOU655382:JPD655382 JYQ655382:JYZ655382 KIM655382:KIV655382 KSI655382:KSR655382 LCE655382:LCN655382 LMA655382:LMJ655382 LVW655382:LWF655382 MFS655382:MGB655382 MPO655382:MPX655382 MZK655382:MZT655382 NJG655382:NJP655382 NTC655382:NTL655382 OCY655382:ODH655382 OMU655382:OND655382 OWQ655382:OWZ655382 PGM655382:PGV655382 PQI655382:PQR655382 QAE655382:QAN655382 QKA655382:QKJ655382 QTW655382:QUF655382 RDS655382:REB655382 RNO655382:RNX655382 RXK655382:RXT655382 SHG655382:SHP655382 SRC655382:SRL655382 TAY655382:TBH655382 TKU655382:TLD655382 TUQ655382:TUZ655382 UEM655382:UEV655382 UOI655382:UOR655382 UYE655382:UYN655382 VIA655382:VIJ655382 VRW655382:VSF655382 WBS655382:WCB655382 WLO655382:WLX655382 WVK655382:WVT655382 C720918:L720918 IY720918:JH720918 SU720918:TD720918 ACQ720918:ACZ720918 AMM720918:AMV720918 AWI720918:AWR720918 BGE720918:BGN720918 BQA720918:BQJ720918 BZW720918:CAF720918 CJS720918:CKB720918 CTO720918:CTX720918 DDK720918:DDT720918 DNG720918:DNP720918 DXC720918:DXL720918 EGY720918:EHH720918 EQU720918:ERD720918 FAQ720918:FAZ720918 FKM720918:FKV720918 FUI720918:FUR720918 GEE720918:GEN720918 GOA720918:GOJ720918 GXW720918:GYF720918 HHS720918:HIB720918 HRO720918:HRX720918 IBK720918:IBT720918 ILG720918:ILP720918 IVC720918:IVL720918 JEY720918:JFH720918 JOU720918:JPD720918 JYQ720918:JYZ720918 KIM720918:KIV720918 KSI720918:KSR720918 LCE720918:LCN720918 LMA720918:LMJ720918 LVW720918:LWF720918 MFS720918:MGB720918 MPO720918:MPX720918 MZK720918:MZT720918 NJG720918:NJP720918 NTC720918:NTL720918 OCY720918:ODH720918 OMU720918:OND720918 OWQ720918:OWZ720918 PGM720918:PGV720918 PQI720918:PQR720918 QAE720918:QAN720918 QKA720918:QKJ720918 QTW720918:QUF720918 RDS720918:REB720918 RNO720918:RNX720918 RXK720918:RXT720918 SHG720918:SHP720918 SRC720918:SRL720918 TAY720918:TBH720918 TKU720918:TLD720918 TUQ720918:TUZ720918 UEM720918:UEV720918 UOI720918:UOR720918 UYE720918:UYN720918 VIA720918:VIJ720918 VRW720918:VSF720918 WBS720918:WCB720918 WLO720918:WLX720918 WVK720918:WVT720918 C786454:L786454 IY786454:JH786454 SU786454:TD786454 ACQ786454:ACZ786454 AMM786454:AMV786454 AWI786454:AWR786454 BGE786454:BGN786454 BQA786454:BQJ786454 BZW786454:CAF786454 CJS786454:CKB786454 CTO786454:CTX786454 DDK786454:DDT786454 DNG786454:DNP786454 DXC786454:DXL786454 EGY786454:EHH786454 EQU786454:ERD786454 FAQ786454:FAZ786454 FKM786454:FKV786454 FUI786454:FUR786454 GEE786454:GEN786454 GOA786454:GOJ786454 GXW786454:GYF786454 HHS786454:HIB786454 HRO786454:HRX786454 IBK786454:IBT786454 ILG786454:ILP786454 IVC786454:IVL786454 JEY786454:JFH786454 JOU786454:JPD786454 JYQ786454:JYZ786454 KIM786454:KIV786454 KSI786454:KSR786454 LCE786454:LCN786454 LMA786454:LMJ786454 LVW786454:LWF786454 MFS786454:MGB786454 MPO786454:MPX786454 MZK786454:MZT786454 NJG786454:NJP786454 NTC786454:NTL786454 OCY786454:ODH786454 OMU786454:OND786454 OWQ786454:OWZ786454 PGM786454:PGV786454 PQI786454:PQR786454 QAE786454:QAN786454 QKA786454:QKJ786454 QTW786454:QUF786454 RDS786454:REB786454 RNO786454:RNX786454 RXK786454:RXT786454 SHG786454:SHP786454 SRC786454:SRL786454 TAY786454:TBH786454 TKU786454:TLD786454 TUQ786454:TUZ786454 UEM786454:UEV786454 UOI786454:UOR786454 UYE786454:UYN786454 VIA786454:VIJ786454 VRW786454:VSF786454 WBS786454:WCB786454 WLO786454:WLX786454 WVK786454:WVT786454 C851990:L851990 IY851990:JH851990 SU851990:TD851990 ACQ851990:ACZ851990 AMM851990:AMV851990 AWI851990:AWR851990 BGE851990:BGN851990 BQA851990:BQJ851990 BZW851990:CAF851990 CJS851990:CKB851990 CTO851990:CTX851990 DDK851990:DDT851990 DNG851990:DNP851990 DXC851990:DXL851990 EGY851990:EHH851990 EQU851990:ERD851990 FAQ851990:FAZ851990 FKM851990:FKV851990 FUI851990:FUR851990 GEE851990:GEN851990 GOA851990:GOJ851990 GXW851990:GYF851990 HHS851990:HIB851990 HRO851990:HRX851990 IBK851990:IBT851990 ILG851990:ILP851990 IVC851990:IVL851990 JEY851990:JFH851990 JOU851990:JPD851990 JYQ851990:JYZ851990 KIM851990:KIV851990 KSI851990:KSR851990 LCE851990:LCN851990 LMA851990:LMJ851990 LVW851990:LWF851990 MFS851990:MGB851990 MPO851990:MPX851990 MZK851990:MZT851990 NJG851990:NJP851990 NTC851990:NTL851990 OCY851990:ODH851990 OMU851990:OND851990 OWQ851990:OWZ851990 PGM851990:PGV851990 PQI851990:PQR851990 QAE851990:QAN851990 QKA851990:QKJ851990 QTW851990:QUF851990 RDS851990:REB851990 RNO851990:RNX851990 RXK851990:RXT851990 SHG851990:SHP851990 SRC851990:SRL851990 TAY851990:TBH851990 TKU851990:TLD851990 TUQ851990:TUZ851990 UEM851990:UEV851990 UOI851990:UOR851990 UYE851990:UYN851990 VIA851990:VIJ851990 VRW851990:VSF851990 WBS851990:WCB851990 WLO851990:WLX851990 WVK851990:WVT851990 C917526:L917526 IY917526:JH917526 SU917526:TD917526 ACQ917526:ACZ917526 AMM917526:AMV917526 AWI917526:AWR917526 BGE917526:BGN917526 BQA917526:BQJ917526 BZW917526:CAF917526 CJS917526:CKB917526 CTO917526:CTX917526 DDK917526:DDT917526 DNG917526:DNP917526 DXC917526:DXL917526 EGY917526:EHH917526 EQU917526:ERD917526 FAQ917526:FAZ917526 FKM917526:FKV917526 FUI917526:FUR917526 GEE917526:GEN917526 GOA917526:GOJ917526 GXW917526:GYF917526 HHS917526:HIB917526 HRO917526:HRX917526 IBK917526:IBT917526 ILG917526:ILP917526 IVC917526:IVL917526 JEY917526:JFH917526 JOU917526:JPD917526 JYQ917526:JYZ917526 KIM917526:KIV917526 KSI917526:KSR917526 LCE917526:LCN917526 LMA917526:LMJ917526 LVW917526:LWF917526 MFS917526:MGB917526 MPO917526:MPX917526 MZK917526:MZT917526 NJG917526:NJP917526 NTC917526:NTL917526 OCY917526:ODH917526 OMU917526:OND917526 OWQ917526:OWZ917526 PGM917526:PGV917526 PQI917526:PQR917526 QAE917526:QAN917526 QKA917526:QKJ917526 QTW917526:QUF917526 RDS917526:REB917526 RNO917526:RNX917526 RXK917526:RXT917526 SHG917526:SHP917526 SRC917526:SRL917526 TAY917526:TBH917526 TKU917526:TLD917526 TUQ917526:TUZ917526 UEM917526:UEV917526 UOI917526:UOR917526 UYE917526:UYN917526 VIA917526:VIJ917526 VRW917526:VSF917526 WBS917526:WCB917526 WLO917526:WLX917526 WVK917526:WVT917526 C983062:L983062 IY983062:JH983062 SU983062:TD983062 ACQ983062:ACZ983062 AMM983062:AMV983062 AWI983062:AWR983062 BGE983062:BGN983062 BQA983062:BQJ983062 BZW983062:CAF983062 CJS983062:CKB983062 CTO983062:CTX983062 DDK983062:DDT983062 DNG983062:DNP983062 DXC983062:DXL983062 EGY983062:EHH983062 EQU983062:ERD983062 FAQ983062:FAZ983062 FKM983062:FKV983062 FUI983062:FUR983062 GEE983062:GEN983062 GOA983062:GOJ983062 GXW983062:GYF983062 HHS983062:HIB983062 HRO983062:HRX983062 IBK983062:IBT983062 ILG983062:ILP983062 IVC983062:IVL983062 JEY983062:JFH983062 JOU983062:JPD983062 JYQ983062:JYZ983062 KIM983062:KIV983062 KSI983062:KSR983062 LCE983062:LCN983062 LMA983062:LMJ983062 LVW983062:LWF983062 MFS983062:MGB983062 MPO983062:MPX983062 MZK983062:MZT983062 NJG983062:NJP983062 NTC983062:NTL983062 OCY983062:ODH983062 OMU983062:OND983062 OWQ983062:OWZ983062 PGM983062:PGV983062 PQI983062:PQR983062 QAE983062:QAN983062 QKA983062:QKJ983062 QTW983062:QUF983062 RDS983062:REB983062 RNO983062:RNX983062 RXK983062:RXT983062 SHG983062:SHP983062 SRC983062:SRL983062 TAY983062:TBH983062 TKU983062:TLD983062 TUQ983062:TUZ983062 UEM983062:UEV983062 UOI983062:UOR983062 UYE983062:UYN983062 VIA983062:VIJ983062 VRW983062:VSF983062 WBS983062:WCB983062 WLO983062:WLX983062 WVK983062:WVT983062 C24:L25 IY24:JH25 SU24:TD25 ACQ24:ACZ25 AMM24:AMV25 AWI24:AWR25 BGE24:BGN25 BQA24:BQJ25 BZW24:CAF25 CJS24:CKB25 CTO24:CTX25 DDK24:DDT25 DNG24:DNP25 DXC24:DXL25 EGY24:EHH25 EQU24:ERD25 FAQ24:FAZ25 FKM24:FKV25 FUI24:FUR25 GEE24:GEN25 GOA24:GOJ25 GXW24:GYF25 HHS24:HIB25 HRO24:HRX25 IBK24:IBT25 ILG24:ILP25 IVC24:IVL25 JEY24:JFH25 JOU24:JPD25 JYQ24:JYZ25 KIM24:KIV25 KSI24:KSR25 LCE24:LCN25 LMA24:LMJ25 LVW24:LWF25 MFS24:MGB25 MPO24:MPX25 MZK24:MZT25 NJG24:NJP25 NTC24:NTL25 OCY24:ODH25 OMU24:OND25 OWQ24:OWZ25 PGM24:PGV25 PQI24:PQR25 QAE24:QAN25 QKA24:QKJ25 QTW24:QUF25 RDS24:REB25 RNO24:RNX25 RXK24:RXT25 SHG24:SHP25 SRC24:SRL25 TAY24:TBH25 TKU24:TLD25 TUQ24:TUZ25 UEM24:UEV25 UOI24:UOR25 UYE24:UYN25 VIA24:VIJ25 VRW24:VSF25 WBS24:WCB25 WLO24:WLX25 WVK24:WVT25 C65560:L65561 IY65560:JH65561 SU65560:TD65561 ACQ65560:ACZ65561 AMM65560:AMV65561 AWI65560:AWR65561 BGE65560:BGN65561 BQA65560:BQJ65561 BZW65560:CAF65561 CJS65560:CKB65561 CTO65560:CTX65561 DDK65560:DDT65561 DNG65560:DNP65561 DXC65560:DXL65561 EGY65560:EHH65561 EQU65560:ERD65561 FAQ65560:FAZ65561 FKM65560:FKV65561 FUI65560:FUR65561 GEE65560:GEN65561 GOA65560:GOJ65561 GXW65560:GYF65561 HHS65560:HIB65561 HRO65560:HRX65561 IBK65560:IBT65561 ILG65560:ILP65561 IVC65560:IVL65561 JEY65560:JFH65561 JOU65560:JPD65561 JYQ65560:JYZ65561 KIM65560:KIV65561 KSI65560:KSR65561 LCE65560:LCN65561 LMA65560:LMJ65561 LVW65560:LWF65561 MFS65560:MGB65561 MPO65560:MPX65561 MZK65560:MZT65561 NJG65560:NJP65561 NTC65560:NTL65561 OCY65560:ODH65561 OMU65560:OND65561 OWQ65560:OWZ65561 PGM65560:PGV65561 PQI65560:PQR65561 QAE65560:QAN65561 QKA65560:QKJ65561 QTW65560:QUF65561 RDS65560:REB65561 RNO65560:RNX65561 RXK65560:RXT65561 SHG65560:SHP65561 SRC65560:SRL65561 TAY65560:TBH65561 TKU65560:TLD65561 TUQ65560:TUZ65561 UEM65560:UEV65561 UOI65560:UOR65561 UYE65560:UYN65561 VIA65560:VIJ65561 VRW65560:VSF65561 WBS65560:WCB65561 WLO65560:WLX65561 WVK65560:WVT65561 C131096:L131097 IY131096:JH131097 SU131096:TD131097 ACQ131096:ACZ131097 AMM131096:AMV131097 AWI131096:AWR131097 BGE131096:BGN131097 BQA131096:BQJ131097 BZW131096:CAF131097 CJS131096:CKB131097 CTO131096:CTX131097 DDK131096:DDT131097 DNG131096:DNP131097 DXC131096:DXL131097 EGY131096:EHH131097 EQU131096:ERD131097 FAQ131096:FAZ131097 FKM131096:FKV131097 FUI131096:FUR131097 GEE131096:GEN131097 GOA131096:GOJ131097 GXW131096:GYF131097 HHS131096:HIB131097 HRO131096:HRX131097 IBK131096:IBT131097 ILG131096:ILP131097 IVC131096:IVL131097 JEY131096:JFH131097 JOU131096:JPD131097 JYQ131096:JYZ131097 KIM131096:KIV131097 KSI131096:KSR131097 LCE131096:LCN131097 LMA131096:LMJ131097 LVW131096:LWF131097 MFS131096:MGB131097 MPO131096:MPX131097 MZK131096:MZT131097 NJG131096:NJP131097 NTC131096:NTL131097 OCY131096:ODH131097 OMU131096:OND131097 OWQ131096:OWZ131097 PGM131096:PGV131097 PQI131096:PQR131097 QAE131096:QAN131097 QKA131096:QKJ131097 QTW131096:QUF131097 RDS131096:REB131097 RNO131096:RNX131097 RXK131096:RXT131097 SHG131096:SHP131097 SRC131096:SRL131097 TAY131096:TBH131097 TKU131096:TLD131097 TUQ131096:TUZ131097 UEM131096:UEV131097 UOI131096:UOR131097 UYE131096:UYN131097 VIA131096:VIJ131097 VRW131096:VSF131097 WBS131096:WCB131097 WLO131096:WLX131097 WVK131096:WVT131097 C196632:L196633 IY196632:JH196633 SU196632:TD196633 ACQ196632:ACZ196633 AMM196632:AMV196633 AWI196632:AWR196633 BGE196632:BGN196633 BQA196632:BQJ196633 BZW196632:CAF196633 CJS196632:CKB196633 CTO196632:CTX196633 DDK196632:DDT196633 DNG196632:DNP196633 DXC196632:DXL196633 EGY196632:EHH196633 EQU196632:ERD196633 FAQ196632:FAZ196633 FKM196632:FKV196633 FUI196632:FUR196633 GEE196632:GEN196633 GOA196632:GOJ196633 GXW196632:GYF196633 HHS196632:HIB196633 HRO196632:HRX196633 IBK196632:IBT196633 ILG196632:ILP196633 IVC196632:IVL196633 JEY196632:JFH196633 JOU196632:JPD196633 JYQ196632:JYZ196633 KIM196632:KIV196633 KSI196632:KSR196633 LCE196632:LCN196633 LMA196632:LMJ196633 LVW196632:LWF196633 MFS196632:MGB196633 MPO196632:MPX196633 MZK196632:MZT196633 NJG196632:NJP196633 NTC196632:NTL196633 OCY196632:ODH196633 OMU196632:OND196633 OWQ196632:OWZ196633 PGM196632:PGV196633 PQI196632:PQR196633 QAE196632:QAN196633 QKA196632:QKJ196633 QTW196632:QUF196633 RDS196632:REB196633 RNO196632:RNX196633 RXK196632:RXT196633 SHG196632:SHP196633 SRC196632:SRL196633 TAY196632:TBH196633 TKU196632:TLD196633 TUQ196632:TUZ196633 UEM196632:UEV196633 UOI196632:UOR196633 UYE196632:UYN196633 VIA196632:VIJ196633 VRW196632:VSF196633 WBS196632:WCB196633 WLO196632:WLX196633 WVK196632:WVT196633 C262168:L262169 IY262168:JH262169 SU262168:TD262169 ACQ262168:ACZ262169 AMM262168:AMV262169 AWI262168:AWR262169 BGE262168:BGN262169 BQA262168:BQJ262169 BZW262168:CAF262169 CJS262168:CKB262169 CTO262168:CTX262169 DDK262168:DDT262169 DNG262168:DNP262169 DXC262168:DXL262169 EGY262168:EHH262169 EQU262168:ERD262169 FAQ262168:FAZ262169 FKM262168:FKV262169 FUI262168:FUR262169 GEE262168:GEN262169 GOA262168:GOJ262169 GXW262168:GYF262169 HHS262168:HIB262169 HRO262168:HRX262169 IBK262168:IBT262169 ILG262168:ILP262169 IVC262168:IVL262169 JEY262168:JFH262169 JOU262168:JPD262169 JYQ262168:JYZ262169 KIM262168:KIV262169 KSI262168:KSR262169 LCE262168:LCN262169 LMA262168:LMJ262169 LVW262168:LWF262169 MFS262168:MGB262169 MPO262168:MPX262169 MZK262168:MZT262169 NJG262168:NJP262169 NTC262168:NTL262169 OCY262168:ODH262169 OMU262168:OND262169 OWQ262168:OWZ262169 PGM262168:PGV262169 PQI262168:PQR262169 QAE262168:QAN262169 QKA262168:QKJ262169 QTW262168:QUF262169 RDS262168:REB262169 RNO262168:RNX262169 RXK262168:RXT262169 SHG262168:SHP262169 SRC262168:SRL262169 TAY262168:TBH262169 TKU262168:TLD262169 TUQ262168:TUZ262169 UEM262168:UEV262169 UOI262168:UOR262169 UYE262168:UYN262169 VIA262168:VIJ262169 VRW262168:VSF262169 WBS262168:WCB262169 WLO262168:WLX262169 WVK262168:WVT262169 C327704:L327705 IY327704:JH327705 SU327704:TD327705 ACQ327704:ACZ327705 AMM327704:AMV327705 AWI327704:AWR327705 BGE327704:BGN327705 BQA327704:BQJ327705 BZW327704:CAF327705 CJS327704:CKB327705 CTO327704:CTX327705 DDK327704:DDT327705 DNG327704:DNP327705 DXC327704:DXL327705 EGY327704:EHH327705 EQU327704:ERD327705 FAQ327704:FAZ327705 FKM327704:FKV327705 FUI327704:FUR327705 GEE327704:GEN327705 GOA327704:GOJ327705 GXW327704:GYF327705 HHS327704:HIB327705 HRO327704:HRX327705 IBK327704:IBT327705 ILG327704:ILP327705 IVC327704:IVL327705 JEY327704:JFH327705 JOU327704:JPD327705 JYQ327704:JYZ327705 KIM327704:KIV327705 KSI327704:KSR327705 LCE327704:LCN327705 LMA327704:LMJ327705 LVW327704:LWF327705 MFS327704:MGB327705 MPO327704:MPX327705 MZK327704:MZT327705 NJG327704:NJP327705 NTC327704:NTL327705 OCY327704:ODH327705 OMU327704:OND327705 OWQ327704:OWZ327705 PGM327704:PGV327705 PQI327704:PQR327705 QAE327704:QAN327705 QKA327704:QKJ327705 QTW327704:QUF327705 RDS327704:REB327705 RNO327704:RNX327705 RXK327704:RXT327705 SHG327704:SHP327705 SRC327704:SRL327705 TAY327704:TBH327705 TKU327704:TLD327705 TUQ327704:TUZ327705 UEM327704:UEV327705 UOI327704:UOR327705 UYE327704:UYN327705 VIA327704:VIJ327705 VRW327704:VSF327705 WBS327704:WCB327705 WLO327704:WLX327705 WVK327704:WVT327705 C393240:L393241 IY393240:JH393241 SU393240:TD393241 ACQ393240:ACZ393241 AMM393240:AMV393241 AWI393240:AWR393241 BGE393240:BGN393241 BQA393240:BQJ393241 BZW393240:CAF393241 CJS393240:CKB393241 CTO393240:CTX393241 DDK393240:DDT393241 DNG393240:DNP393241 DXC393240:DXL393241 EGY393240:EHH393241 EQU393240:ERD393241 FAQ393240:FAZ393241 FKM393240:FKV393241 FUI393240:FUR393241 GEE393240:GEN393241 GOA393240:GOJ393241 GXW393240:GYF393241 HHS393240:HIB393241 HRO393240:HRX393241 IBK393240:IBT393241 ILG393240:ILP393241 IVC393240:IVL393241 JEY393240:JFH393241 JOU393240:JPD393241 JYQ393240:JYZ393241 KIM393240:KIV393241 KSI393240:KSR393241 LCE393240:LCN393241 LMA393240:LMJ393241 LVW393240:LWF393241 MFS393240:MGB393241 MPO393240:MPX393241 MZK393240:MZT393241 NJG393240:NJP393241 NTC393240:NTL393241 OCY393240:ODH393241 OMU393240:OND393241 OWQ393240:OWZ393241 PGM393240:PGV393241 PQI393240:PQR393241 QAE393240:QAN393241 QKA393240:QKJ393241 QTW393240:QUF393241 RDS393240:REB393241 RNO393240:RNX393241 RXK393240:RXT393241 SHG393240:SHP393241 SRC393240:SRL393241 TAY393240:TBH393241 TKU393240:TLD393241 TUQ393240:TUZ393241 UEM393240:UEV393241 UOI393240:UOR393241 UYE393240:UYN393241 VIA393240:VIJ393241 VRW393240:VSF393241 WBS393240:WCB393241 WLO393240:WLX393241 WVK393240:WVT393241 C458776:L458777 IY458776:JH458777 SU458776:TD458777 ACQ458776:ACZ458777 AMM458776:AMV458777 AWI458776:AWR458777 BGE458776:BGN458777 BQA458776:BQJ458777 BZW458776:CAF458777 CJS458776:CKB458777 CTO458776:CTX458777 DDK458776:DDT458777 DNG458776:DNP458777 DXC458776:DXL458777 EGY458776:EHH458777 EQU458776:ERD458777 FAQ458776:FAZ458777 FKM458776:FKV458777 FUI458776:FUR458777 GEE458776:GEN458777 GOA458776:GOJ458777 GXW458776:GYF458777 HHS458776:HIB458777 HRO458776:HRX458777 IBK458776:IBT458777 ILG458776:ILP458777 IVC458776:IVL458777 JEY458776:JFH458777 JOU458776:JPD458777 JYQ458776:JYZ458777 KIM458776:KIV458777 KSI458776:KSR458777 LCE458776:LCN458777 LMA458776:LMJ458777 LVW458776:LWF458777 MFS458776:MGB458777 MPO458776:MPX458777 MZK458776:MZT458777 NJG458776:NJP458777 NTC458776:NTL458777 OCY458776:ODH458777 OMU458776:OND458777 OWQ458776:OWZ458777 PGM458776:PGV458777 PQI458776:PQR458777 QAE458776:QAN458777 QKA458776:QKJ458777 QTW458776:QUF458777 RDS458776:REB458777 RNO458776:RNX458777 RXK458776:RXT458777 SHG458776:SHP458777 SRC458776:SRL458777 TAY458776:TBH458777 TKU458776:TLD458777 TUQ458776:TUZ458777 UEM458776:UEV458777 UOI458776:UOR458777 UYE458776:UYN458777 VIA458776:VIJ458777 VRW458776:VSF458777 WBS458776:WCB458777 WLO458776:WLX458777 WVK458776:WVT458777 C524312:L524313 IY524312:JH524313 SU524312:TD524313 ACQ524312:ACZ524313 AMM524312:AMV524313 AWI524312:AWR524313 BGE524312:BGN524313 BQA524312:BQJ524313 BZW524312:CAF524313 CJS524312:CKB524313 CTO524312:CTX524313 DDK524312:DDT524313 DNG524312:DNP524313 DXC524312:DXL524313 EGY524312:EHH524313 EQU524312:ERD524313 FAQ524312:FAZ524313 FKM524312:FKV524313 FUI524312:FUR524313 GEE524312:GEN524313 GOA524312:GOJ524313 GXW524312:GYF524313 HHS524312:HIB524313 HRO524312:HRX524313 IBK524312:IBT524313 ILG524312:ILP524313 IVC524312:IVL524313 JEY524312:JFH524313 JOU524312:JPD524313 JYQ524312:JYZ524313 KIM524312:KIV524313 KSI524312:KSR524313 LCE524312:LCN524313 LMA524312:LMJ524313 LVW524312:LWF524313 MFS524312:MGB524313 MPO524312:MPX524313 MZK524312:MZT524313 NJG524312:NJP524313 NTC524312:NTL524313 OCY524312:ODH524313 OMU524312:OND524313 OWQ524312:OWZ524313 PGM524312:PGV524313 PQI524312:PQR524313 QAE524312:QAN524313 QKA524312:QKJ524313 QTW524312:QUF524313 RDS524312:REB524313 RNO524312:RNX524313 RXK524312:RXT524313 SHG524312:SHP524313 SRC524312:SRL524313 TAY524312:TBH524313 TKU524312:TLD524313 TUQ524312:TUZ524313 UEM524312:UEV524313 UOI524312:UOR524313 UYE524312:UYN524313 VIA524312:VIJ524313 VRW524312:VSF524313 WBS524312:WCB524313 WLO524312:WLX524313 WVK524312:WVT524313 C589848:L589849 IY589848:JH589849 SU589848:TD589849 ACQ589848:ACZ589849 AMM589848:AMV589849 AWI589848:AWR589849 BGE589848:BGN589849 BQA589848:BQJ589849 BZW589848:CAF589849 CJS589848:CKB589849 CTO589848:CTX589849 DDK589848:DDT589849 DNG589848:DNP589849 DXC589848:DXL589849 EGY589848:EHH589849 EQU589848:ERD589849 FAQ589848:FAZ589849 FKM589848:FKV589849 FUI589848:FUR589849 GEE589848:GEN589849 GOA589848:GOJ589849 GXW589848:GYF589849 HHS589848:HIB589849 HRO589848:HRX589849 IBK589848:IBT589849 ILG589848:ILP589849 IVC589848:IVL589849 JEY589848:JFH589849 JOU589848:JPD589849 JYQ589848:JYZ589849 KIM589848:KIV589849 KSI589848:KSR589849 LCE589848:LCN589849 LMA589848:LMJ589849 LVW589848:LWF589849 MFS589848:MGB589849 MPO589848:MPX589849 MZK589848:MZT589849 NJG589848:NJP589849 NTC589848:NTL589849 OCY589848:ODH589849 OMU589848:OND589849 OWQ589848:OWZ589849 PGM589848:PGV589849 PQI589848:PQR589849 QAE589848:QAN589849 QKA589848:QKJ589849 QTW589848:QUF589849 RDS589848:REB589849 RNO589848:RNX589849 RXK589848:RXT589849 SHG589848:SHP589849 SRC589848:SRL589849 TAY589848:TBH589849 TKU589848:TLD589849 TUQ589848:TUZ589849 UEM589848:UEV589849 UOI589848:UOR589849 UYE589848:UYN589849 VIA589848:VIJ589849 VRW589848:VSF589849 WBS589848:WCB589849 WLO589848:WLX589849 WVK589848:WVT589849 C655384:L655385 IY655384:JH655385 SU655384:TD655385 ACQ655384:ACZ655385 AMM655384:AMV655385 AWI655384:AWR655385 BGE655384:BGN655385 BQA655384:BQJ655385 BZW655384:CAF655385 CJS655384:CKB655385 CTO655384:CTX655385 DDK655384:DDT655385 DNG655384:DNP655385 DXC655384:DXL655385 EGY655384:EHH655385 EQU655384:ERD655385 FAQ655384:FAZ655385 FKM655384:FKV655385 FUI655384:FUR655385 GEE655384:GEN655385 GOA655384:GOJ655385 GXW655384:GYF655385 HHS655384:HIB655385 HRO655384:HRX655385 IBK655384:IBT655385 ILG655384:ILP655385 IVC655384:IVL655385 JEY655384:JFH655385 JOU655384:JPD655385 JYQ655384:JYZ655385 KIM655384:KIV655385 KSI655384:KSR655385 LCE655384:LCN655385 LMA655384:LMJ655385 LVW655384:LWF655385 MFS655384:MGB655385 MPO655384:MPX655385 MZK655384:MZT655385 NJG655384:NJP655385 NTC655384:NTL655385 OCY655384:ODH655385 OMU655384:OND655385 OWQ655384:OWZ655385 PGM655384:PGV655385 PQI655384:PQR655385 QAE655384:QAN655385 QKA655384:QKJ655385 QTW655384:QUF655385 RDS655384:REB655385 RNO655384:RNX655385 RXK655384:RXT655385 SHG655384:SHP655385 SRC655384:SRL655385 TAY655384:TBH655385 TKU655384:TLD655385 TUQ655384:TUZ655385 UEM655384:UEV655385 UOI655384:UOR655385 UYE655384:UYN655385 VIA655384:VIJ655385 VRW655384:VSF655385 WBS655384:WCB655385 WLO655384:WLX655385 WVK655384:WVT655385 C720920:L720921 IY720920:JH720921 SU720920:TD720921 ACQ720920:ACZ720921 AMM720920:AMV720921 AWI720920:AWR720921 BGE720920:BGN720921 BQA720920:BQJ720921 BZW720920:CAF720921 CJS720920:CKB720921 CTO720920:CTX720921 DDK720920:DDT720921 DNG720920:DNP720921 DXC720920:DXL720921 EGY720920:EHH720921 EQU720920:ERD720921 FAQ720920:FAZ720921 FKM720920:FKV720921 FUI720920:FUR720921 GEE720920:GEN720921 GOA720920:GOJ720921 GXW720920:GYF720921 HHS720920:HIB720921 HRO720920:HRX720921 IBK720920:IBT720921 ILG720920:ILP720921 IVC720920:IVL720921 JEY720920:JFH720921 JOU720920:JPD720921 JYQ720920:JYZ720921 KIM720920:KIV720921 KSI720920:KSR720921 LCE720920:LCN720921 LMA720920:LMJ720921 LVW720920:LWF720921 MFS720920:MGB720921 MPO720920:MPX720921 MZK720920:MZT720921 NJG720920:NJP720921 NTC720920:NTL720921 OCY720920:ODH720921 OMU720920:OND720921 OWQ720920:OWZ720921 PGM720920:PGV720921 PQI720920:PQR720921 QAE720920:QAN720921 QKA720920:QKJ720921 QTW720920:QUF720921 RDS720920:REB720921 RNO720920:RNX720921 RXK720920:RXT720921 SHG720920:SHP720921 SRC720920:SRL720921 TAY720920:TBH720921 TKU720920:TLD720921 TUQ720920:TUZ720921 UEM720920:UEV720921 UOI720920:UOR720921 UYE720920:UYN720921 VIA720920:VIJ720921 VRW720920:VSF720921 WBS720920:WCB720921 WLO720920:WLX720921 WVK720920:WVT720921 C786456:L786457 IY786456:JH786457 SU786456:TD786457 ACQ786456:ACZ786457 AMM786456:AMV786457 AWI786456:AWR786457 BGE786456:BGN786457 BQA786456:BQJ786457 BZW786456:CAF786457 CJS786456:CKB786457 CTO786456:CTX786457 DDK786456:DDT786457 DNG786456:DNP786457 DXC786456:DXL786457 EGY786456:EHH786457 EQU786456:ERD786457 FAQ786456:FAZ786457 FKM786456:FKV786457 FUI786456:FUR786457 GEE786456:GEN786457 GOA786456:GOJ786457 GXW786456:GYF786457 HHS786456:HIB786457 HRO786456:HRX786457 IBK786456:IBT786457 ILG786456:ILP786457 IVC786456:IVL786457 JEY786456:JFH786457 JOU786456:JPD786457 JYQ786456:JYZ786457 KIM786456:KIV786457 KSI786456:KSR786457 LCE786456:LCN786457 LMA786456:LMJ786457 LVW786456:LWF786457 MFS786456:MGB786457 MPO786456:MPX786457 MZK786456:MZT786457 NJG786456:NJP786457 NTC786456:NTL786457 OCY786456:ODH786457 OMU786456:OND786457 OWQ786456:OWZ786457 PGM786456:PGV786457 PQI786456:PQR786457 QAE786456:QAN786457 QKA786456:QKJ786457 QTW786456:QUF786457 RDS786456:REB786457 RNO786456:RNX786457 RXK786456:RXT786457 SHG786456:SHP786457 SRC786456:SRL786457 TAY786456:TBH786457 TKU786456:TLD786457 TUQ786456:TUZ786457 UEM786456:UEV786457 UOI786456:UOR786457 UYE786456:UYN786457 VIA786456:VIJ786457 VRW786456:VSF786457 WBS786456:WCB786457 WLO786456:WLX786457 WVK786456:WVT786457 C851992:L851993 IY851992:JH851993 SU851992:TD851993 ACQ851992:ACZ851993 AMM851992:AMV851993 AWI851992:AWR851993 BGE851992:BGN851993 BQA851992:BQJ851993 BZW851992:CAF851993 CJS851992:CKB851993 CTO851992:CTX851993 DDK851992:DDT851993 DNG851992:DNP851993 DXC851992:DXL851993 EGY851992:EHH851993 EQU851992:ERD851993 FAQ851992:FAZ851993 FKM851992:FKV851993 FUI851992:FUR851993 GEE851992:GEN851993 GOA851992:GOJ851993 GXW851992:GYF851993 HHS851992:HIB851993 HRO851992:HRX851993 IBK851992:IBT851993 ILG851992:ILP851993 IVC851992:IVL851993 JEY851992:JFH851993 JOU851992:JPD851993 JYQ851992:JYZ851993 KIM851992:KIV851993 KSI851992:KSR851993 LCE851992:LCN851993 LMA851992:LMJ851993 LVW851992:LWF851993 MFS851992:MGB851993 MPO851992:MPX851993 MZK851992:MZT851993 NJG851992:NJP851993 NTC851992:NTL851993 OCY851992:ODH851993 OMU851992:OND851993 OWQ851992:OWZ851993 PGM851992:PGV851993 PQI851992:PQR851993 QAE851992:QAN851993 QKA851992:QKJ851993 QTW851992:QUF851993 RDS851992:REB851993 RNO851992:RNX851993 RXK851992:RXT851993 SHG851992:SHP851993 SRC851992:SRL851993 TAY851992:TBH851993 TKU851992:TLD851993 TUQ851992:TUZ851993 UEM851992:UEV851993 UOI851992:UOR851993 UYE851992:UYN851993 VIA851992:VIJ851993 VRW851992:VSF851993 WBS851992:WCB851993 WLO851992:WLX851993 WVK851992:WVT851993 C917528:L917529 IY917528:JH917529 SU917528:TD917529 ACQ917528:ACZ917529 AMM917528:AMV917529 AWI917528:AWR917529 BGE917528:BGN917529 BQA917528:BQJ917529 BZW917528:CAF917529 CJS917528:CKB917529 CTO917528:CTX917529 DDK917528:DDT917529 DNG917528:DNP917529 DXC917528:DXL917529 EGY917528:EHH917529 EQU917528:ERD917529 FAQ917528:FAZ917529 FKM917528:FKV917529 FUI917528:FUR917529 GEE917528:GEN917529 GOA917528:GOJ917529 GXW917528:GYF917529 HHS917528:HIB917529 HRO917528:HRX917529 IBK917528:IBT917529 ILG917528:ILP917529 IVC917528:IVL917529 JEY917528:JFH917529 JOU917528:JPD917529 JYQ917528:JYZ917529 KIM917528:KIV917529 KSI917528:KSR917529 LCE917528:LCN917529 LMA917528:LMJ917529 LVW917528:LWF917529 MFS917528:MGB917529 MPO917528:MPX917529 MZK917528:MZT917529 NJG917528:NJP917529 NTC917528:NTL917529 OCY917528:ODH917529 OMU917528:OND917529 OWQ917528:OWZ917529 PGM917528:PGV917529 PQI917528:PQR917529 QAE917528:QAN917529 QKA917528:QKJ917529 QTW917528:QUF917529 RDS917528:REB917529 RNO917528:RNX917529 RXK917528:RXT917529 SHG917528:SHP917529 SRC917528:SRL917529 TAY917528:TBH917529 TKU917528:TLD917529 TUQ917528:TUZ917529 UEM917528:UEV917529 UOI917528:UOR917529 UYE917528:UYN917529 VIA917528:VIJ917529 VRW917528:VSF917529 WBS917528:WCB917529 WLO917528:WLX917529 WVK917528:WVT917529 C983064:L983065 IY983064:JH983065 SU983064:TD983065 ACQ983064:ACZ983065 AMM983064:AMV983065 AWI983064:AWR983065 BGE983064:BGN983065 BQA983064:BQJ983065 BZW983064:CAF983065 CJS983064:CKB983065 CTO983064:CTX983065 DDK983064:DDT983065 DNG983064:DNP983065 DXC983064:DXL983065 EGY983064:EHH983065 EQU983064:ERD983065 FAQ983064:FAZ983065 FKM983064:FKV983065 FUI983064:FUR983065 GEE983064:GEN983065 GOA983064:GOJ983065 GXW983064:GYF983065 HHS983064:HIB983065 HRO983064:HRX983065 IBK983064:IBT983065 ILG983064:ILP983065 IVC983064:IVL983065 JEY983064:JFH983065 JOU983064:JPD983065 JYQ983064:JYZ983065 KIM983064:KIV983065 KSI983064:KSR983065 LCE983064:LCN983065 LMA983064:LMJ983065 LVW983064:LWF983065 MFS983064:MGB983065 MPO983064:MPX983065 MZK983064:MZT983065 NJG983064:NJP983065 NTC983064:NTL983065 OCY983064:ODH983065 OMU983064:OND983065 OWQ983064:OWZ983065 PGM983064:PGV983065 PQI983064:PQR983065 QAE983064:QAN983065 QKA983064:QKJ983065 QTW983064:QUF983065 RDS983064:REB983065 RNO983064:RNX983065 RXK983064:RXT983065 SHG983064:SHP983065 SRC983064:SRL983065 TAY983064:TBH983065 TKU983064:TLD983065 TUQ983064:TUZ983065 UEM983064:UEV983065 UOI983064:UOR983065 UYE983064:UYN983065 VIA983064:VIJ983065 VRW983064:VSF983065 WBS983064:WCB983065 WLO983064:WLX983065 WVK983064:WVT983065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AC4B8-D52F-4662-B584-6EF1EDE0BD59}">
  <dimension ref="A1:R63"/>
  <sheetViews>
    <sheetView view="pageBreakPreview" zoomScale="60" zoomScaleNormal="70" workbookViewId="0">
      <selection activeCell="U1" sqref="U1"/>
    </sheetView>
  </sheetViews>
  <sheetFormatPr defaultColWidth="9" defaultRowHeight="14"/>
  <cols>
    <col min="1" max="1" width="3.5" style="109" bestFit="1" customWidth="1"/>
    <col min="2" max="2" width="7.5" style="109" customWidth="1"/>
    <col min="3" max="5" width="11.75" style="109" customWidth="1"/>
    <col min="6" max="6" width="6.08203125" style="109" customWidth="1"/>
    <col min="7" max="7" width="9.75" style="109" customWidth="1"/>
    <col min="8" max="8" width="4.6640625" style="109" customWidth="1"/>
    <col min="9" max="9" width="9.75" style="109" customWidth="1"/>
    <col min="10" max="10" width="3.33203125" style="109" customWidth="1"/>
    <col min="11" max="11" width="7.5" style="109" bestFit="1" customWidth="1"/>
    <col min="12" max="12" width="3.5" style="109" bestFit="1" customWidth="1"/>
    <col min="13" max="13" width="4.5" style="109" bestFit="1" customWidth="1"/>
    <col min="14" max="14" width="4.5" style="109" customWidth="1"/>
    <col min="15" max="15" width="3.5" style="109" bestFit="1" customWidth="1"/>
    <col min="16" max="16384" width="9" style="109"/>
  </cols>
  <sheetData>
    <row r="1" spans="1:18" ht="18">
      <c r="A1" s="166"/>
      <c r="B1" s="166" t="s">
        <v>267</v>
      </c>
      <c r="C1" s="166" t="s">
        <v>686</v>
      </c>
      <c r="D1" s="166" t="s">
        <v>685</v>
      </c>
      <c r="E1" s="166" t="s">
        <v>65</v>
      </c>
      <c r="F1" s="166" t="s">
        <v>266</v>
      </c>
      <c r="G1" s="166" t="s">
        <v>265</v>
      </c>
      <c r="H1" s="166"/>
      <c r="I1" s="166" t="s">
        <v>264</v>
      </c>
      <c r="J1" s="166"/>
      <c r="K1" s="166" t="s">
        <v>263</v>
      </c>
      <c r="L1" s="166"/>
      <c r="M1" s="166" t="s">
        <v>262</v>
      </c>
      <c r="N1" s="166" t="s">
        <v>261</v>
      </c>
      <c r="O1" s="166"/>
      <c r="P1" s="166" t="s">
        <v>63</v>
      </c>
      <c r="Q1" s="166" t="s">
        <v>687</v>
      </c>
      <c r="R1" s="166" t="s">
        <v>688</v>
      </c>
    </row>
    <row r="2" spans="1:18" ht="18">
      <c r="A2" s="166">
        <v>1</v>
      </c>
      <c r="B2" s="166" t="str">
        <f>IF(男子選手!B14="","",男子選手!B14)</f>
        <v/>
      </c>
      <c r="C2" s="167" t="str">
        <f>IF(Q2="","",IF(R2&lt;=3,Q2&amp;"("&amp;F2&amp;")",IF(R2=4,Q2&amp;"　"&amp;D2&amp;"("&amp;F2&amp;")",IF(R2&gt;=5,Q2&amp;"("&amp;F2&amp;")"))))</f>
        <v/>
      </c>
      <c r="D2" s="166" t="str">
        <f>IF(男子選手!E14="","",男子選手!E14&amp;"　"&amp;男子選手!F14)</f>
        <v/>
      </c>
      <c r="E2" s="166" t="str">
        <f>IF(男子選手!G14="","",男子選手!G14&amp;"　"&amp;男子選手!H14)</f>
        <v/>
      </c>
      <c r="F2" s="166" t="str">
        <f>IF(男子選手!I14="","",男子選手!I14)</f>
        <v/>
      </c>
      <c r="G2" s="166" t="str">
        <f>IF(男子選手!J14="","",男子選手!J14)</f>
        <v/>
      </c>
      <c r="H2" s="166"/>
      <c r="I2" s="166" t="str">
        <f>IF(男子選手!K14="","",男子選手!K14)</f>
        <v/>
      </c>
      <c r="J2" s="166"/>
      <c r="K2" s="166" t="str">
        <f>IF(男子選手!L14="","",男子選手!L14)</f>
        <v/>
      </c>
      <c r="L2" s="166"/>
      <c r="M2" s="166" t="str">
        <f>IF(男子選手!M14="","",男子選手!M14)</f>
        <v/>
      </c>
      <c r="N2" s="166" t="str">
        <f>IF(男子選手!N14="","",男子選手!N14)</f>
        <v/>
      </c>
      <c r="O2" s="166"/>
      <c r="P2" s="166" t="str">
        <f>IF(男子選手!O14="","",男子選手!O14)</f>
        <v/>
      </c>
      <c r="Q2" s="166" t="str">
        <f>IF(男子選手!C14="","",男子選手!C14&amp;"　"&amp;男子選手!D14)</f>
        <v/>
      </c>
      <c r="R2" s="166" t="str">
        <f t="shared" ref="R2" si="0">IF(Q2="","",LEN(Q2)+LEN(D2))</f>
        <v/>
      </c>
    </row>
    <row r="3" spans="1:18" ht="18">
      <c r="A3" s="166">
        <v>2</v>
      </c>
      <c r="B3" s="166" t="str">
        <f>IF(男子選手!B15="","",男子選手!B15)</f>
        <v/>
      </c>
      <c r="C3" s="167" t="str">
        <f t="shared" ref="C3:C31" si="1">IF(Q3="","",IF(R3&lt;=3,Q3&amp;"("&amp;F3&amp;")",IF(R3=4,Q3&amp;"　"&amp;D3&amp;"("&amp;F3&amp;")",IF(R3&gt;=5,Q3&amp;"("&amp;F3&amp;")"))))</f>
        <v/>
      </c>
      <c r="D3" s="166" t="str">
        <f>IF(男子選手!E15="","",男子選手!E15&amp;"　"&amp;男子選手!F15)</f>
        <v/>
      </c>
      <c r="E3" s="166" t="str">
        <f>IF(男子選手!G15="","",男子選手!G15&amp;"　"&amp;男子選手!H15)</f>
        <v/>
      </c>
      <c r="F3" s="166" t="str">
        <f>IF(男子選手!I15="","",男子選手!I15)</f>
        <v/>
      </c>
      <c r="G3" s="166" t="str">
        <f>IF(男子選手!J15="","",男子選手!J15)</f>
        <v/>
      </c>
      <c r="H3" s="166"/>
      <c r="I3" s="166" t="str">
        <f>IF(男子選手!K15="","",男子選手!K15)</f>
        <v/>
      </c>
      <c r="J3" s="166"/>
      <c r="K3" s="166" t="str">
        <f>IF(男子選手!L15="","",男子選手!L15)</f>
        <v/>
      </c>
      <c r="L3" s="166"/>
      <c r="M3" s="166" t="str">
        <f>IF(男子選手!M15="","",男子選手!M15)</f>
        <v/>
      </c>
      <c r="N3" s="166" t="str">
        <f>IF(男子選手!N15="","",男子選手!N15)</f>
        <v/>
      </c>
      <c r="O3" s="166"/>
      <c r="P3" s="166" t="str">
        <f>IF(男子選手!O15="","",男子選手!O15)</f>
        <v/>
      </c>
      <c r="Q3" s="166" t="str">
        <f>IF(男子選手!C15="","",男子選手!C15&amp;"　"&amp;男子選手!D15)</f>
        <v/>
      </c>
      <c r="R3" s="166" t="str">
        <f t="shared" ref="R3:R31" si="2">IF(Q3="","",LEN(Q3)+LEN(D3))</f>
        <v/>
      </c>
    </row>
    <row r="4" spans="1:18" ht="18">
      <c r="A4" s="166">
        <v>3</v>
      </c>
      <c r="B4" s="166" t="str">
        <f>IF(男子選手!B16="","",男子選手!B16)</f>
        <v/>
      </c>
      <c r="C4" s="167" t="str">
        <f t="shared" si="1"/>
        <v/>
      </c>
      <c r="D4" s="166" t="str">
        <f>IF(男子選手!E16="","",男子選手!E16&amp;"　"&amp;男子選手!F16)</f>
        <v/>
      </c>
      <c r="E4" s="166" t="str">
        <f>IF(男子選手!G16="","",男子選手!G16&amp;"　"&amp;男子選手!H16)</f>
        <v/>
      </c>
      <c r="F4" s="166" t="str">
        <f>IF(男子選手!I16="","",男子選手!I16)</f>
        <v/>
      </c>
      <c r="G4" s="166" t="str">
        <f>IF(男子選手!J16="","",男子選手!J16)</f>
        <v/>
      </c>
      <c r="H4" s="166"/>
      <c r="I4" s="166" t="str">
        <f>IF(男子選手!K16="","",男子選手!K16)</f>
        <v/>
      </c>
      <c r="J4" s="166"/>
      <c r="K4" s="166" t="str">
        <f>IF(男子選手!L16="","",男子選手!L16)</f>
        <v/>
      </c>
      <c r="L4" s="166"/>
      <c r="M4" s="166" t="str">
        <f>IF(男子選手!M16="","",男子選手!M16)</f>
        <v/>
      </c>
      <c r="N4" s="166" t="str">
        <f>IF(男子選手!N16="","",男子選手!N16)</f>
        <v/>
      </c>
      <c r="O4" s="166"/>
      <c r="P4" s="166" t="str">
        <f>IF(男子選手!O16="","",男子選手!O16)</f>
        <v/>
      </c>
      <c r="Q4" s="166" t="str">
        <f>IF(男子選手!C16="","",男子選手!C16&amp;"　"&amp;男子選手!D16)</f>
        <v/>
      </c>
      <c r="R4" s="166" t="str">
        <f t="shared" si="2"/>
        <v/>
      </c>
    </row>
    <row r="5" spans="1:18" ht="18">
      <c r="A5" s="166">
        <v>4</v>
      </c>
      <c r="B5" s="166" t="str">
        <f>IF(男子選手!B17="","",男子選手!B17)</f>
        <v/>
      </c>
      <c r="C5" s="167" t="str">
        <f t="shared" si="1"/>
        <v/>
      </c>
      <c r="D5" s="166" t="str">
        <f>IF(男子選手!E17="","",男子選手!E17&amp;"　"&amp;男子選手!F17)</f>
        <v/>
      </c>
      <c r="E5" s="166" t="str">
        <f>IF(男子選手!G17="","",男子選手!G17&amp;"　"&amp;男子選手!H17)</f>
        <v/>
      </c>
      <c r="F5" s="166" t="str">
        <f>IF(男子選手!I17="","",男子選手!I17)</f>
        <v/>
      </c>
      <c r="G5" s="166" t="str">
        <f>IF(男子選手!J17="","",男子選手!J17)</f>
        <v/>
      </c>
      <c r="H5" s="166"/>
      <c r="I5" s="166" t="str">
        <f>IF(男子選手!K17="","",男子選手!K17)</f>
        <v/>
      </c>
      <c r="J5" s="166"/>
      <c r="K5" s="166" t="str">
        <f>IF(男子選手!L17="","",男子選手!L17)</f>
        <v/>
      </c>
      <c r="L5" s="166"/>
      <c r="M5" s="166" t="str">
        <f>IF(男子選手!M17="","",男子選手!M17)</f>
        <v/>
      </c>
      <c r="N5" s="166" t="str">
        <f>IF(男子選手!N17="","",男子選手!N17)</f>
        <v/>
      </c>
      <c r="O5" s="166"/>
      <c r="P5" s="166" t="str">
        <f>IF(男子選手!O17="","",男子選手!O17)</f>
        <v/>
      </c>
      <c r="Q5" s="166" t="str">
        <f>IF(男子選手!C17="","",男子選手!C17&amp;"　"&amp;男子選手!D17)</f>
        <v/>
      </c>
      <c r="R5" s="166" t="str">
        <f t="shared" si="2"/>
        <v/>
      </c>
    </row>
    <row r="6" spans="1:18" ht="18">
      <c r="A6" s="166">
        <v>5</v>
      </c>
      <c r="B6" s="166" t="str">
        <f>IF(男子選手!B18="","",男子選手!B18)</f>
        <v/>
      </c>
      <c r="C6" s="167" t="str">
        <f t="shared" si="1"/>
        <v/>
      </c>
      <c r="D6" s="166" t="str">
        <f>IF(男子選手!E18="","",男子選手!E18&amp;"　"&amp;男子選手!F18)</f>
        <v/>
      </c>
      <c r="E6" s="166" t="str">
        <f>IF(男子選手!G18="","",男子選手!G18&amp;"　"&amp;男子選手!H18)</f>
        <v/>
      </c>
      <c r="F6" s="166" t="str">
        <f>IF(男子選手!I18="","",男子選手!I18)</f>
        <v/>
      </c>
      <c r="G6" s="166" t="str">
        <f>IF(男子選手!J18="","",男子選手!J18)</f>
        <v/>
      </c>
      <c r="H6" s="166"/>
      <c r="I6" s="166" t="str">
        <f>IF(男子選手!K18="","",男子選手!K18)</f>
        <v/>
      </c>
      <c r="J6" s="166"/>
      <c r="K6" s="166" t="str">
        <f>IF(男子選手!L18="","",男子選手!L18)</f>
        <v/>
      </c>
      <c r="L6" s="166"/>
      <c r="M6" s="166" t="str">
        <f>IF(男子選手!M18="","",男子選手!M18)</f>
        <v/>
      </c>
      <c r="N6" s="166" t="str">
        <f>IF(男子選手!N18="","",男子選手!N18)</f>
        <v/>
      </c>
      <c r="O6" s="166"/>
      <c r="P6" s="166" t="str">
        <f>IF(男子選手!O18="","",男子選手!O18)</f>
        <v/>
      </c>
      <c r="Q6" s="166" t="str">
        <f>IF(男子選手!C18="","",男子選手!C18&amp;"　"&amp;男子選手!D18)</f>
        <v/>
      </c>
      <c r="R6" s="166" t="str">
        <f t="shared" si="2"/>
        <v/>
      </c>
    </row>
    <row r="7" spans="1:18" ht="18">
      <c r="A7" s="166">
        <v>6</v>
      </c>
      <c r="B7" s="166" t="str">
        <f>IF(男子選手!B19="","",男子選手!B19)</f>
        <v/>
      </c>
      <c r="C7" s="167" t="str">
        <f t="shared" si="1"/>
        <v/>
      </c>
      <c r="D7" s="166" t="str">
        <f>IF(男子選手!E19="","",男子選手!E19&amp;"　"&amp;男子選手!F19)</f>
        <v/>
      </c>
      <c r="E7" s="166" t="str">
        <f>IF(男子選手!G19="","",男子選手!G19&amp;"　"&amp;男子選手!H19)</f>
        <v/>
      </c>
      <c r="F7" s="166" t="str">
        <f>IF(男子選手!I19="","",男子選手!I19)</f>
        <v/>
      </c>
      <c r="G7" s="166" t="str">
        <f>IF(男子選手!J19="","",男子選手!J19)</f>
        <v/>
      </c>
      <c r="H7" s="166"/>
      <c r="I7" s="166" t="str">
        <f>IF(男子選手!K19="","",男子選手!K19)</f>
        <v/>
      </c>
      <c r="J7" s="166"/>
      <c r="K7" s="166" t="str">
        <f>IF(男子選手!L19="","",男子選手!L19)</f>
        <v/>
      </c>
      <c r="L7" s="166"/>
      <c r="M7" s="166" t="str">
        <f>IF(男子選手!M19="","",男子選手!M19)</f>
        <v/>
      </c>
      <c r="N7" s="166" t="str">
        <f>IF(男子選手!N19="","",男子選手!N19)</f>
        <v/>
      </c>
      <c r="O7" s="166"/>
      <c r="P7" s="166" t="str">
        <f>IF(男子選手!O19="","",男子選手!O19)</f>
        <v/>
      </c>
      <c r="Q7" s="166" t="str">
        <f>IF(男子選手!C19="","",男子選手!C19&amp;"　"&amp;男子選手!D19)</f>
        <v/>
      </c>
      <c r="R7" s="166" t="str">
        <f t="shared" si="2"/>
        <v/>
      </c>
    </row>
    <row r="8" spans="1:18" ht="18">
      <c r="A8" s="166">
        <v>7</v>
      </c>
      <c r="B8" s="166" t="str">
        <f>IF(男子選手!B20="","",男子選手!B20)</f>
        <v/>
      </c>
      <c r="C8" s="167" t="str">
        <f t="shared" si="1"/>
        <v/>
      </c>
      <c r="D8" s="166" t="str">
        <f>IF(男子選手!E20="","",男子選手!E20&amp;"　"&amp;男子選手!F20)</f>
        <v/>
      </c>
      <c r="E8" s="166" t="str">
        <f>IF(男子選手!G20="","",男子選手!G20&amp;"　"&amp;男子選手!H20)</f>
        <v/>
      </c>
      <c r="F8" s="166" t="str">
        <f>IF(男子選手!I20="","",男子選手!I20)</f>
        <v/>
      </c>
      <c r="G8" s="166" t="str">
        <f>IF(男子選手!J20="","",男子選手!J20)</f>
        <v/>
      </c>
      <c r="H8" s="166"/>
      <c r="I8" s="166" t="str">
        <f>IF(男子選手!K20="","",男子選手!K20)</f>
        <v/>
      </c>
      <c r="J8" s="166"/>
      <c r="K8" s="166" t="str">
        <f>IF(男子選手!L20="","",男子選手!L20)</f>
        <v/>
      </c>
      <c r="L8" s="166"/>
      <c r="M8" s="166" t="str">
        <f>IF(男子選手!M20="","",男子選手!M20)</f>
        <v/>
      </c>
      <c r="N8" s="166" t="str">
        <f>IF(男子選手!N20="","",男子選手!N20)</f>
        <v/>
      </c>
      <c r="O8" s="166"/>
      <c r="P8" s="166" t="str">
        <f>IF(男子選手!O20="","",男子選手!O20)</f>
        <v/>
      </c>
      <c r="Q8" s="166" t="str">
        <f>IF(男子選手!C20="","",男子選手!C20&amp;"　"&amp;男子選手!D20)</f>
        <v/>
      </c>
      <c r="R8" s="166" t="str">
        <f t="shared" si="2"/>
        <v/>
      </c>
    </row>
    <row r="9" spans="1:18" ht="18">
      <c r="A9" s="166">
        <v>8</v>
      </c>
      <c r="B9" s="166" t="str">
        <f>IF(男子選手!B21="","",男子選手!B21)</f>
        <v/>
      </c>
      <c r="C9" s="167" t="str">
        <f t="shared" si="1"/>
        <v/>
      </c>
      <c r="D9" s="166" t="str">
        <f>IF(男子選手!E21="","",男子選手!E21&amp;"　"&amp;男子選手!F21)</f>
        <v/>
      </c>
      <c r="E9" s="166" t="str">
        <f>IF(男子選手!G21="","",男子選手!G21&amp;"　"&amp;男子選手!H21)</f>
        <v/>
      </c>
      <c r="F9" s="166" t="str">
        <f>IF(男子選手!I21="","",男子選手!I21)</f>
        <v/>
      </c>
      <c r="G9" s="166" t="str">
        <f>IF(男子選手!J21="","",男子選手!J21)</f>
        <v/>
      </c>
      <c r="H9" s="166"/>
      <c r="I9" s="166" t="str">
        <f>IF(男子選手!K21="","",男子選手!K21)</f>
        <v/>
      </c>
      <c r="J9" s="166"/>
      <c r="K9" s="166" t="str">
        <f>IF(男子選手!L21="","",男子選手!L21)</f>
        <v/>
      </c>
      <c r="L9" s="166"/>
      <c r="M9" s="166" t="str">
        <f>IF(男子選手!M21="","",男子選手!M21)</f>
        <v/>
      </c>
      <c r="N9" s="166" t="str">
        <f>IF(男子選手!N21="","",男子選手!N21)</f>
        <v/>
      </c>
      <c r="O9" s="166"/>
      <c r="P9" s="166" t="str">
        <f>IF(男子選手!O21="","",男子選手!O21)</f>
        <v/>
      </c>
      <c r="Q9" s="166" t="str">
        <f>IF(男子選手!C21="","",男子選手!C21&amp;"　"&amp;男子選手!D21)</f>
        <v/>
      </c>
      <c r="R9" s="166" t="str">
        <f t="shared" si="2"/>
        <v/>
      </c>
    </row>
    <row r="10" spans="1:18" ht="18">
      <c r="A10" s="166">
        <v>9</v>
      </c>
      <c r="B10" s="166" t="str">
        <f>IF(男子選手!B22="","",男子選手!B22)</f>
        <v/>
      </c>
      <c r="C10" s="167" t="str">
        <f t="shared" si="1"/>
        <v/>
      </c>
      <c r="D10" s="166" t="str">
        <f>IF(男子選手!E22="","",男子選手!E22&amp;"　"&amp;男子選手!F22)</f>
        <v/>
      </c>
      <c r="E10" s="166" t="str">
        <f>IF(男子選手!G22="","",男子選手!G22&amp;"　"&amp;男子選手!H22)</f>
        <v/>
      </c>
      <c r="F10" s="166" t="str">
        <f>IF(男子選手!I22="","",男子選手!I22)</f>
        <v/>
      </c>
      <c r="G10" s="166" t="str">
        <f>IF(男子選手!J22="","",男子選手!J22)</f>
        <v/>
      </c>
      <c r="H10" s="166"/>
      <c r="I10" s="166" t="str">
        <f>IF(男子選手!K22="","",男子選手!K22)</f>
        <v/>
      </c>
      <c r="J10" s="166"/>
      <c r="K10" s="166" t="str">
        <f>IF(男子選手!L22="","",男子選手!L22)</f>
        <v/>
      </c>
      <c r="L10" s="166"/>
      <c r="M10" s="166" t="str">
        <f>IF(男子選手!M22="","",男子選手!M22)</f>
        <v/>
      </c>
      <c r="N10" s="166" t="str">
        <f>IF(男子選手!N22="","",男子選手!N22)</f>
        <v/>
      </c>
      <c r="O10" s="166"/>
      <c r="P10" s="166" t="str">
        <f>IF(男子選手!O22="","",男子選手!O22)</f>
        <v/>
      </c>
      <c r="Q10" s="166" t="str">
        <f>IF(男子選手!C22="","",男子選手!C22&amp;"　"&amp;男子選手!D22)</f>
        <v/>
      </c>
      <c r="R10" s="166" t="str">
        <f t="shared" si="2"/>
        <v/>
      </c>
    </row>
    <row r="11" spans="1:18" ht="18">
      <c r="A11" s="166">
        <v>10</v>
      </c>
      <c r="B11" s="166" t="str">
        <f>IF(男子選手!B23="","",男子選手!B23)</f>
        <v/>
      </c>
      <c r="C11" s="167" t="str">
        <f t="shared" si="1"/>
        <v/>
      </c>
      <c r="D11" s="166" t="str">
        <f>IF(男子選手!E23="","",男子選手!E23&amp;"　"&amp;男子選手!F23)</f>
        <v/>
      </c>
      <c r="E11" s="166" t="str">
        <f>IF(男子選手!G23="","",男子選手!G23&amp;"　"&amp;男子選手!H23)</f>
        <v/>
      </c>
      <c r="F11" s="166" t="str">
        <f>IF(男子選手!I23="","",男子選手!I23)</f>
        <v/>
      </c>
      <c r="G11" s="166" t="str">
        <f>IF(男子選手!J23="","",男子選手!J23)</f>
        <v/>
      </c>
      <c r="H11" s="166"/>
      <c r="I11" s="166" t="str">
        <f>IF(男子選手!K23="","",男子選手!K23)</f>
        <v/>
      </c>
      <c r="J11" s="166"/>
      <c r="K11" s="166" t="str">
        <f>IF(男子選手!L23="","",男子選手!L23)</f>
        <v/>
      </c>
      <c r="L11" s="166"/>
      <c r="M11" s="166" t="str">
        <f>IF(男子選手!M23="","",男子選手!M23)</f>
        <v/>
      </c>
      <c r="N11" s="166" t="str">
        <f>IF(男子選手!N23="","",男子選手!N23)</f>
        <v/>
      </c>
      <c r="O11" s="166"/>
      <c r="P11" s="166" t="str">
        <f>IF(男子選手!O23="","",男子選手!O23)</f>
        <v/>
      </c>
      <c r="Q11" s="166" t="str">
        <f>IF(男子選手!C23="","",男子選手!C23&amp;"　"&amp;男子選手!D23)</f>
        <v/>
      </c>
      <c r="R11" s="166" t="str">
        <f t="shared" si="2"/>
        <v/>
      </c>
    </row>
    <row r="12" spans="1:18" ht="18">
      <c r="A12" s="166">
        <v>11</v>
      </c>
      <c r="B12" s="166" t="str">
        <f>IF(男子選手!B24="","",男子選手!B24)</f>
        <v/>
      </c>
      <c r="C12" s="167" t="str">
        <f t="shared" si="1"/>
        <v/>
      </c>
      <c r="D12" s="166" t="str">
        <f>IF(男子選手!E24="","",男子選手!E24&amp;"　"&amp;男子選手!F24)</f>
        <v/>
      </c>
      <c r="E12" s="166" t="str">
        <f>IF(男子選手!G24="","",男子選手!G24&amp;"　"&amp;男子選手!H24)</f>
        <v/>
      </c>
      <c r="F12" s="166" t="str">
        <f>IF(男子選手!I24="","",男子選手!I24)</f>
        <v/>
      </c>
      <c r="G12" s="166" t="str">
        <f>IF(男子選手!J24="","",男子選手!J24)</f>
        <v/>
      </c>
      <c r="H12" s="166"/>
      <c r="I12" s="166" t="str">
        <f>IF(男子選手!K24="","",男子選手!K24)</f>
        <v/>
      </c>
      <c r="J12" s="166"/>
      <c r="K12" s="166" t="str">
        <f>IF(男子選手!L24="","",男子選手!L24)</f>
        <v/>
      </c>
      <c r="L12" s="166"/>
      <c r="M12" s="166" t="str">
        <f>IF(男子選手!M24="","",男子選手!M24)</f>
        <v/>
      </c>
      <c r="N12" s="166" t="str">
        <f>IF(男子選手!N24="","",男子選手!N24)</f>
        <v/>
      </c>
      <c r="O12" s="166"/>
      <c r="P12" s="166" t="str">
        <f>IF(男子選手!O24="","",男子選手!O24)</f>
        <v/>
      </c>
      <c r="Q12" s="166" t="str">
        <f>IF(男子選手!C24="","",男子選手!C24&amp;"　"&amp;男子選手!D24)</f>
        <v/>
      </c>
      <c r="R12" s="166" t="str">
        <f t="shared" si="2"/>
        <v/>
      </c>
    </row>
    <row r="13" spans="1:18" ht="18">
      <c r="A13" s="166">
        <v>12</v>
      </c>
      <c r="B13" s="166" t="str">
        <f>IF(男子選手!B25="","",男子選手!B25)</f>
        <v/>
      </c>
      <c r="C13" s="167" t="str">
        <f t="shared" si="1"/>
        <v/>
      </c>
      <c r="D13" s="166" t="str">
        <f>IF(男子選手!E25="","",男子選手!E25&amp;"　"&amp;男子選手!F25)</f>
        <v/>
      </c>
      <c r="E13" s="166" t="str">
        <f>IF(男子選手!G25="","",男子選手!G25&amp;"　"&amp;男子選手!H25)</f>
        <v/>
      </c>
      <c r="F13" s="166" t="str">
        <f>IF(男子選手!I25="","",男子選手!I25)</f>
        <v/>
      </c>
      <c r="G13" s="166" t="str">
        <f>IF(男子選手!J25="","",男子選手!J25)</f>
        <v/>
      </c>
      <c r="H13" s="166"/>
      <c r="I13" s="166" t="str">
        <f>IF(男子選手!K25="","",男子選手!K25)</f>
        <v/>
      </c>
      <c r="J13" s="166"/>
      <c r="K13" s="166" t="str">
        <f>IF(男子選手!L25="","",男子選手!L25)</f>
        <v/>
      </c>
      <c r="L13" s="166"/>
      <c r="M13" s="166" t="str">
        <f>IF(男子選手!M25="","",男子選手!M25)</f>
        <v/>
      </c>
      <c r="N13" s="166" t="str">
        <f>IF(男子選手!N25="","",男子選手!N25)</f>
        <v/>
      </c>
      <c r="O13" s="166"/>
      <c r="P13" s="166" t="str">
        <f>IF(男子選手!O25="","",男子選手!O25)</f>
        <v/>
      </c>
      <c r="Q13" s="166" t="str">
        <f>IF(男子選手!C25="","",男子選手!C25&amp;"　"&amp;男子選手!D25)</f>
        <v/>
      </c>
      <c r="R13" s="166" t="str">
        <f t="shared" si="2"/>
        <v/>
      </c>
    </row>
    <row r="14" spans="1:18" ht="18">
      <c r="A14" s="166">
        <v>13</v>
      </c>
      <c r="B14" s="166" t="str">
        <f>IF(男子選手!B26="","",男子選手!B26)</f>
        <v/>
      </c>
      <c r="C14" s="167" t="str">
        <f t="shared" si="1"/>
        <v/>
      </c>
      <c r="D14" s="166" t="str">
        <f>IF(男子選手!E26="","",男子選手!E26&amp;"　"&amp;男子選手!F26)</f>
        <v/>
      </c>
      <c r="E14" s="166" t="str">
        <f>IF(男子選手!G26="","",男子選手!G26&amp;"　"&amp;男子選手!H26)</f>
        <v/>
      </c>
      <c r="F14" s="166" t="str">
        <f>IF(男子選手!I26="","",男子選手!I26)</f>
        <v/>
      </c>
      <c r="G14" s="166" t="str">
        <f>IF(男子選手!J26="","",男子選手!J26)</f>
        <v/>
      </c>
      <c r="H14" s="166"/>
      <c r="I14" s="166" t="str">
        <f>IF(男子選手!K26="","",男子選手!K26)</f>
        <v/>
      </c>
      <c r="J14" s="166"/>
      <c r="K14" s="166" t="str">
        <f>IF(男子選手!L26="","",男子選手!L26)</f>
        <v/>
      </c>
      <c r="L14" s="166"/>
      <c r="M14" s="166" t="str">
        <f>IF(男子選手!M26="","",男子選手!M26)</f>
        <v/>
      </c>
      <c r="N14" s="166" t="str">
        <f>IF(男子選手!N26="","",男子選手!N26)</f>
        <v/>
      </c>
      <c r="O14" s="166"/>
      <c r="P14" s="166" t="str">
        <f>IF(男子選手!O26="","",男子選手!O26)</f>
        <v/>
      </c>
      <c r="Q14" s="166" t="str">
        <f>IF(男子選手!C26="","",男子選手!C26&amp;"　"&amp;男子選手!D26)</f>
        <v/>
      </c>
      <c r="R14" s="166" t="str">
        <f t="shared" si="2"/>
        <v/>
      </c>
    </row>
    <row r="15" spans="1:18" ht="18">
      <c r="A15" s="166">
        <v>14</v>
      </c>
      <c r="B15" s="166" t="str">
        <f>IF(男子選手!B27="","",男子選手!B27)</f>
        <v/>
      </c>
      <c r="C15" s="167" t="str">
        <f t="shared" si="1"/>
        <v/>
      </c>
      <c r="D15" s="166" t="str">
        <f>IF(男子選手!E27="","",男子選手!E27&amp;"　"&amp;男子選手!F27)</f>
        <v/>
      </c>
      <c r="E15" s="166" t="str">
        <f>IF(男子選手!G27="","",男子選手!G27&amp;"　"&amp;男子選手!H27)</f>
        <v/>
      </c>
      <c r="F15" s="166" t="str">
        <f>IF(男子選手!I27="","",男子選手!I27)</f>
        <v/>
      </c>
      <c r="G15" s="166" t="str">
        <f>IF(男子選手!J27="","",男子選手!J27)</f>
        <v/>
      </c>
      <c r="H15" s="166"/>
      <c r="I15" s="166" t="str">
        <f>IF(男子選手!K27="","",男子選手!K27)</f>
        <v/>
      </c>
      <c r="J15" s="166"/>
      <c r="K15" s="166" t="str">
        <f>IF(男子選手!L27="","",男子選手!L27)</f>
        <v/>
      </c>
      <c r="L15" s="166"/>
      <c r="M15" s="166" t="str">
        <f>IF(男子選手!M27="","",男子選手!M27)</f>
        <v/>
      </c>
      <c r="N15" s="166" t="str">
        <f>IF(男子選手!N27="","",男子選手!N27)</f>
        <v/>
      </c>
      <c r="O15" s="166"/>
      <c r="P15" s="166" t="str">
        <f>IF(男子選手!O27="","",男子選手!O27)</f>
        <v/>
      </c>
      <c r="Q15" s="166" t="str">
        <f>IF(男子選手!C27="","",男子選手!C27&amp;"　"&amp;男子選手!D27)</f>
        <v/>
      </c>
      <c r="R15" s="166" t="str">
        <f t="shared" si="2"/>
        <v/>
      </c>
    </row>
    <row r="16" spans="1:18" ht="18">
      <c r="A16" s="166">
        <v>15</v>
      </c>
      <c r="B16" s="166" t="str">
        <f>IF(男子選手!B28="","",男子選手!B28)</f>
        <v/>
      </c>
      <c r="C16" s="167" t="str">
        <f t="shared" si="1"/>
        <v/>
      </c>
      <c r="D16" s="166" t="str">
        <f>IF(男子選手!E28="","",男子選手!E28&amp;"　"&amp;男子選手!F28)</f>
        <v/>
      </c>
      <c r="E16" s="166" t="str">
        <f>IF(男子選手!G28="","",男子選手!G28&amp;"　"&amp;男子選手!H28)</f>
        <v/>
      </c>
      <c r="F16" s="166" t="str">
        <f>IF(男子選手!I28="","",男子選手!I28)</f>
        <v/>
      </c>
      <c r="G16" s="166" t="str">
        <f>IF(男子選手!J28="","",男子選手!J28)</f>
        <v/>
      </c>
      <c r="H16" s="166"/>
      <c r="I16" s="166" t="str">
        <f>IF(男子選手!K28="","",男子選手!K28)</f>
        <v/>
      </c>
      <c r="J16" s="166"/>
      <c r="K16" s="166" t="str">
        <f>IF(男子選手!L28="","",男子選手!L28)</f>
        <v/>
      </c>
      <c r="L16" s="166"/>
      <c r="M16" s="166" t="str">
        <f>IF(男子選手!M28="","",男子選手!M28)</f>
        <v/>
      </c>
      <c r="N16" s="166" t="str">
        <f>IF(男子選手!N28="","",男子選手!N28)</f>
        <v/>
      </c>
      <c r="O16" s="166"/>
      <c r="P16" s="166" t="str">
        <f>IF(男子選手!O28="","",男子選手!O28)</f>
        <v/>
      </c>
      <c r="Q16" s="166" t="str">
        <f>IF(男子選手!C28="","",男子選手!C28&amp;"　"&amp;男子選手!D28)</f>
        <v/>
      </c>
      <c r="R16" s="166" t="str">
        <f t="shared" si="2"/>
        <v/>
      </c>
    </row>
    <row r="17" spans="1:18" ht="18">
      <c r="A17" s="166">
        <v>16</v>
      </c>
      <c r="B17" s="166" t="str">
        <f>IF(男子選手!B29="","",男子選手!B29)</f>
        <v/>
      </c>
      <c r="C17" s="167" t="str">
        <f t="shared" si="1"/>
        <v/>
      </c>
      <c r="D17" s="166" t="str">
        <f>IF(男子選手!E29="","",男子選手!E29&amp;"　"&amp;男子選手!F29)</f>
        <v/>
      </c>
      <c r="E17" s="166" t="str">
        <f>IF(男子選手!G29="","",男子選手!G29&amp;"　"&amp;男子選手!H29)</f>
        <v/>
      </c>
      <c r="F17" s="166" t="str">
        <f>IF(男子選手!I29="","",男子選手!I29)</f>
        <v/>
      </c>
      <c r="G17" s="166" t="str">
        <f>IF(男子選手!J29="","",男子選手!J29)</f>
        <v/>
      </c>
      <c r="H17" s="166"/>
      <c r="I17" s="166" t="str">
        <f>IF(男子選手!K29="","",男子選手!K29)</f>
        <v/>
      </c>
      <c r="J17" s="166"/>
      <c r="K17" s="166" t="str">
        <f>IF(男子選手!L29="","",男子選手!L29)</f>
        <v/>
      </c>
      <c r="L17" s="166"/>
      <c r="M17" s="166" t="str">
        <f>IF(男子選手!M29="","",男子選手!M29)</f>
        <v/>
      </c>
      <c r="N17" s="166" t="str">
        <f>IF(男子選手!N29="","",男子選手!N29)</f>
        <v/>
      </c>
      <c r="O17" s="166"/>
      <c r="P17" s="166" t="str">
        <f>IF(男子選手!O29="","",男子選手!O29)</f>
        <v/>
      </c>
      <c r="Q17" s="166" t="str">
        <f>IF(男子選手!C29="","",男子選手!C29&amp;"　"&amp;男子選手!D29)</f>
        <v/>
      </c>
      <c r="R17" s="166" t="str">
        <f t="shared" si="2"/>
        <v/>
      </c>
    </row>
    <row r="18" spans="1:18" ht="18">
      <c r="A18" s="166">
        <v>17</v>
      </c>
      <c r="B18" s="166" t="str">
        <f>IF(男子選手!B30="","",男子選手!B30)</f>
        <v/>
      </c>
      <c r="C18" s="167" t="str">
        <f t="shared" si="1"/>
        <v/>
      </c>
      <c r="D18" s="166" t="str">
        <f>IF(男子選手!E30="","",男子選手!E30&amp;"　"&amp;男子選手!F30)</f>
        <v/>
      </c>
      <c r="E18" s="166" t="str">
        <f>IF(男子選手!G30="","",男子選手!G30&amp;"　"&amp;男子選手!H30)</f>
        <v/>
      </c>
      <c r="F18" s="166" t="str">
        <f>IF(男子選手!I30="","",男子選手!I30)</f>
        <v/>
      </c>
      <c r="G18" s="166" t="str">
        <f>IF(男子選手!J30="","",男子選手!J30)</f>
        <v/>
      </c>
      <c r="H18" s="166"/>
      <c r="I18" s="166" t="str">
        <f>IF(男子選手!K30="","",男子選手!K30)</f>
        <v/>
      </c>
      <c r="J18" s="166"/>
      <c r="K18" s="166" t="str">
        <f>IF(男子選手!L30="","",男子選手!L30)</f>
        <v/>
      </c>
      <c r="L18" s="166"/>
      <c r="M18" s="166" t="str">
        <f>IF(男子選手!M30="","",男子選手!M30)</f>
        <v/>
      </c>
      <c r="N18" s="166" t="str">
        <f>IF(男子選手!N30="","",男子選手!N30)</f>
        <v/>
      </c>
      <c r="O18" s="166"/>
      <c r="P18" s="166" t="str">
        <f>IF(男子選手!O30="","",男子選手!O30)</f>
        <v/>
      </c>
      <c r="Q18" s="166" t="str">
        <f>IF(男子選手!C30="","",男子選手!C30&amp;"　"&amp;男子選手!D30)</f>
        <v/>
      </c>
      <c r="R18" s="166" t="str">
        <f t="shared" si="2"/>
        <v/>
      </c>
    </row>
    <row r="19" spans="1:18" ht="18">
      <c r="A19" s="166">
        <v>18</v>
      </c>
      <c r="B19" s="166" t="str">
        <f>IF(男子選手!B31="","",男子選手!B31)</f>
        <v/>
      </c>
      <c r="C19" s="167" t="str">
        <f t="shared" si="1"/>
        <v/>
      </c>
      <c r="D19" s="166" t="str">
        <f>IF(男子選手!E31="","",男子選手!E31&amp;"　"&amp;男子選手!F31)</f>
        <v/>
      </c>
      <c r="E19" s="166" t="str">
        <f>IF(男子選手!G31="","",男子選手!G31&amp;"　"&amp;男子選手!H31)</f>
        <v/>
      </c>
      <c r="F19" s="166" t="str">
        <f>IF(男子選手!I31="","",男子選手!I31)</f>
        <v/>
      </c>
      <c r="G19" s="166" t="str">
        <f>IF(男子選手!J31="","",男子選手!J31)</f>
        <v/>
      </c>
      <c r="H19" s="166"/>
      <c r="I19" s="166" t="str">
        <f>IF(男子選手!K31="","",男子選手!K31)</f>
        <v/>
      </c>
      <c r="J19" s="166"/>
      <c r="K19" s="166" t="str">
        <f>IF(男子選手!L31="","",男子選手!L31)</f>
        <v/>
      </c>
      <c r="L19" s="166"/>
      <c r="M19" s="166" t="str">
        <f>IF(男子選手!M31="","",男子選手!M31)</f>
        <v/>
      </c>
      <c r="N19" s="166" t="str">
        <f>IF(男子選手!N31="","",男子選手!N31)</f>
        <v/>
      </c>
      <c r="O19" s="166"/>
      <c r="P19" s="166" t="str">
        <f>IF(男子選手!O31="","",男子選手!O31)</f>
        <v/>
      </c>
      <c r="Q19" s="166" t="str">
        <f>IF(男子選手!C31="","",男子選手!C31&amp;"　"&amp;男子選手!D31)</f>
        <v/>
      </c>
      <c r="R19" s="166" t="str">
        <f t="shared" si="2"/>
        <v/>
      </c>
    </row>
    <row r="20" spans="1:18" ht="18">
      <c r="A20" s="166">
        <v>19</v>
      </c>
      <c r="B20" s="166" t="str">
        <f>IF(男子選手!B32="","",男子選手!B32)</f>
        <v/>
      </c>
      <c r="C20" s="167" t="str">
        <f t="shared" si="1"/>
        <v/>
      </c>
      <c r="D20" s="166" t="str">
        <f>IF(男子選手!E32="","",男子選手!E32&amp;"　"&amp;男子選手!F32)</f>
        <v/>
      </c>
      <c r="E20" s="166" t="str">
        <f>IF(男子選手!G32="","",男子選手!G32&amp;"　"&amp;男子選手!H32)</f>
        <v/>
      </c>
      <c r="F20" s="166" t="str">
        <f>IF(男子選手!I32="","",男子選手!I32)</f>
        <v/>
      </c>
      <c r="G20" s="166" t="str">
        <f>IF(男子選手!J32="","",男子選手!J32)</f>
        <v/>
      </c>
      <c r="H20" s="166"/>
      <c r="I20" s="166" t="str">
        <f>IF(男子選手!K32="","",男子選手!K32)</f>
        <v/>
      </c>
      <c r="J20" s="166"/>
      <c r="K20" s="166" t="str">
        <f>IF(男子選手!L32="","",男子選手!L32)</f>
        <v/>
      </c>
      <c r="L20" s="166"/>
      <c r="M20" s="166" t="str">
        <f>IF(男子選手!M32="","",男子選手!M32)</f>
        <v/>
      </c>
      <c r="N20" s="166" t="str">
        <f>IF(男子選手!N32="","",男子選手!N32)</f>
        <v/>
      </c>
      <c r="O20" s="166"/>
      <c r="P20" s="166" t="str">
        <f>IF(男子選手!O32="","",男子選手!O32)</f>
        <v/>
      </c>
      <c r="Q20" s="166" t="str">
        <f>IF(男子選手!C32="","",男子選手!C32&amp;"　"&amp;男子選手!D32)</f>
        <v/>
      </c>
      <c r="R20" s="166" t="str">
        <f t="shared" si="2"/>
        <v/>
      </c>
    </row>
    <row r="21" spans="1:18" ht="18">
      <c r="A21" s="166">
        <v>20</v>
      </c>
      <c r="B21" s="166" t="str">
        <f>IF(男子選手!B33="","",男子選手!B33)</f>
        <v/>
      </c>
      <c r="C21" s="167" t="str">
        <f t="shared" si="1"/>
        <v/>
      </c>
      <c r="D21" s="166" t="str">
        <f>IF(男子選手!E33="","",男子選手!E33&amp;"　"&amp;男子選手!F33)</f>
        <v/>
      </c>
      <c r="E21" s="166" t="str">
        <f>IF(男子選手!G33="","",男子選手!G33&amp;"　"&amp;男子選手!H33)</f>
        <v/>
      </c>
      <c r="F21" s="166" t="str">
        <f>IF(男子選手!I33="","",男子選手!I33)</f>
        <v/>
      </c>
      <c r="G21" s="166" t="str">
        <f>IF(男子選手!J33="","",男子選手!J33)</f>
        <v/>
      </c>
      <c r="H21" s="166"/>
      <c r="I21" s="166" t="str">
        <f>IF(男子選手!K33="","",男子選手!K33)</f>
        <v/>
      </c>
      <c r="J21" s="166"/>
      <c r="K21" s="166" t="str">
        <f>IF(男子選手!L33="","",男子選手!L33)</f>
        <v/>
      </c>
      <c r="L21" s="166"/>
      <c r="M21" s="166" t="str">
        <f>IF(男子選手!M33="","",男子選手!M33)</f>
        <v/>
      </c>
      <c r="N21" s="166" t="str">
        <f>IF(男子選手!N33="","",男子選手!N33)</f>
        <v/>
      </c>
      <c r="O21" s="166"/>
      <c r="P21" s="166" t="str">
        <f>IF(男子選手!O33="","",男子選手!O33)</f>
        <v/>
      </c>
      <c r="Q21" s="166" t="str">
        <f>IF(男子選手!C33="","",男子選手!C33&amp;"　"&amp;男子選手!D33)</f>
        <v/>
      </c>
      <c r="R21" s="166" t="str">
        <f t="shared" si="2"/>
        <v/>
      </c>
    </row>
    <row r="22" spans="1:18" ht="18">
      <c r="A22" s="166">
        <v>21</v>
      </c>
      <c r="B22" s="166" t="str">
        <f>IF(男子選手!B34="","",男子選手!B34)</f>
        <v/>
      </c>
      <c r="C22" s="167" t="str">
        <f t="shared" si="1"/>
        <v/>
      </c>
      <c r="D22" s="166" t="str">
        <f>IF(男子選手!E34="","",男子選手!E34&amp;"　"&amp;男子選手!F34)</f>
        <v/>
      </c>
      <c r="E22" s="166" t="str">
        <f>IF(男子選手!G34="","",男子選手!G34&amp;"　"&amp;男子選手!H34)</f>
        <v/>
      </c>
      <c r="F22" s="166" t="str">
        <f>IF(男子選手!I34="","",男子選手!I34)</f>
        <v/>
      </c>
      <c r="G22" s="166" t="str">
        <f>IF(男子選手!J34="","",男子選手!J34)</f>
        <v/>
      </c>
      <c r="H22" s="166"/>
      <c r="I22" s="166" t="str">
        <f>IF(男子選手!K34="","",男子選手!K34)</f>
        <v/>
      </c>
      <c r="J22" s="166"/>
      <c r="K22" s="166" t="str">
        <f>IF(男子選手!L34="","",男子選手!L34)</f>
        <v/>
      </c>
      <c r="L22" s="166"/>
      <c r="M22" s="166" t="str">
        <f>IF(男子選手!M34="","",男子選手!M34)</f>
        <v/>
      </c>
      <c r="N22" s="166" t="str">
        <f>IF(男子選手!N34="","",男子選手!N34)</f>
        <v/>
      </c>
      <c r="O22" s="166"/>
      <c r="P22" s="166" t="str">
        <f>IF(男子選手!O34="","",男子選手!O34)</f>
        <v/>
      </c>
      <c r="Q22" s="166" t="str">
        <f>IF(男子選手!C34="","",男子選手!C34&amp;"　"&amp;男子選手!D34)</f>
        <v/>
      </c>
      <c r="R22" s="166" t="str">
        <f t="shared" si="2"/>
        <v/>
      </c>
    </row>
    <row r="23" spans="1:18" ht="18">
      <c r="A23" s="166">
        <v>22</v>
      </c>
      <c r="B23" s="166" t="str">
        <f>IF(男子選手!B35="","",男子選手!B35)</f>
        <v/>
      </c>
      <c r="C23" s="167" t="str">
        <f t="shared" si="1"/>
        <v/>
      </c>
      <c r="D23" s="166" t="str">
        <f>IF(男子選手!E35="","",男子選手!E35&amp;"　"&amp;男子選手!F35)</f>
        <v/>
      </c>
      <c r="E23" s="166" t="str">
        <f>IF(男子選手!G35="","",男子選手!G35&amp;"　"&amp;男子選手!H35)</f>
        <v/>
      </c>
      <c r="F23" s="166" t="str">
        <f>IF(男子選手!I35="","",男子選手!I35)</f>
        <v/>
      </c>
      <c r="G23" s="166" t="str">
        <f>IF(男子選手!J35="","",男子選手!J35)</f>
        <v/>
      </c>
      <c r="H23" s="166"/>
      <c r="I23" s="166" t="str">
        <f>IF(男子選手!K35="","",男子選手!K35)</f>
        <v/>
      </c>
      <c r="J23" s="166"/>
      <c r="K23" s="166" t="str">
        <f>IF(男子選手!L35="","",男子選手!L35)</f>
        <v/>
      </c>
      <c r="L23" s="166"/>
      <c r="M23" s="166" t="str">
        <f>IF(男子選手!M35="","",男子選手!M35)</f>
        <v/>
      </c>
      <c r="N23" s="166" t="str">
        <f>IF(男子選手!N35="","",男子選手!N35)</f>
        <v/>
      </c>
      <c r="O23" s="166"/>
      <c r="P23" s="166" t="str">
        <f>IF(男子選手!O35="","",男子選手!O35)</f>
        <v/>
      </c>
      <c r="Q23" s="166" t="str">
        <f>IF(男子選手!C35="","",男子選手!C35&amp;"　"&amp;男子選手!D35)</f>
        <v/>
      </c>
      <c r="R23" s="166" t="str">
        <f t="shared" si="2"/>
        <v/>
      </c>
    </row>
    <row r="24" spans="1:18" ht="18">
      <c r="A24" s="166">
        <v>23</v>
      </c>
      <c r="B24" s="166" t="str">
        <f>IF(男子選手!B36="","",男子選手!B36)</f>
        <v/>
      </c>
      <c r="C24" s="167" t="str">
        <f t="shared" si="1"/>
        <v/>
      </c>
      <c r="D24" s="166" t="str">
        <f>IF(男子選手!E36="","",男子選手!E36&amp;"　"&amp;男子選手!F36)</f>
        <v/>
      </c>
      <c r="E24" s="166" t="str">
        <f>IF(男子選手!G36="","",男子選手!G36&amp;"　"&amp;男子選手!H36)</f>
        <v/>
      </c>
      <c r="F24" s="166" t="str">
        <f>IF(男子選手!I36="","",男子選手!I36)</f>
        <v/>
      </c>
      <c r="G24" s="166" t="str">
        <f>IF(男子選手!J36="","",男子選手!J36)</f>
        <v/>
      </c>
      <c r="H24" s="166"/>
      <c r="I24" s="166" t="str">
        <f>IF(男子選手!K36="","",男子選手!K36)</f>
        <v/>
      </c>
      <c r="J24" s="166"/>
      <c r="K24" s="166" t="str">
        <f>IF(男子選手!L36="","",男子選手!L36)</f>
        <v/>
      </c>
      <c r="L24" s="166"/>
      <c r="M24" s="166" t="str">
        <f>IF(男子選手!M36="","",男子選手!M36)</f>
        <v/>
      </c>
      <c r="N24" s="166" t="str">
        <f>IF(男子選手!N36="","",男子選手!N36)</f>
        <v/>
      </c>
      <c r="O24" s="166"/>
      <c r="P24" s="166" t="str">
        <f>IF(男子選手!O36="","",男子選手!O36)</f>
        <v/>
      </c>
      <c r="Q24" s="166" t="str">
        <f>IF(男子選手!C36="","",男子選手!C36&amp;"　"&amp;男子選手!D36)</f>
        <v/>
      </c>
      <c r="R24" s="166" t="str">
        <f t="shared" si="2"/>
        <v/>
      </c>
    </row>
    <row r="25" spans="1:18" ht="18">
      <c r="A25" s="166">
        <v>24</v>
      </c>
      <c r="B25" s="166" t="str">
        <f>IF(男子選手!B37="","",男子選手!B37)</f>
        <v/>
      </c>
      <c r="C25" s="167" t="str">
        <f t="shared" si="1"/>
        <v/>
      </c>
      <c r="D25" s="166" t="str">
        <f>IF(男子選手!E37="","",男子選手!E37&amp;"　"&amp;男子選手!F37)</f>
        <v/>
      </c>
      <c r="E25" s="166" t="str">
        <f>IF(男子選手!G37="","",男子選手!G37&amp;"　"&amp;男子選手!H37)</f>
        <v/>
      </c>
      <c r="F25" s="166" t="str">
        <f>IF(男子選手!I37="","",男子選手!I37)</f>
        <v/>
      </c>
      <c r="G25" s="166" t="str">
        <f>IF(男子選手!J37="","",男子選手!J37)</f>
        <v/>
      </c>
      <c r="H25" s="166"/>
      <c r="I25" s="166" t="str">
        <f>IF(男子選手!K37="","",男子選手!K37)</f>
        <v/>
      </c>
      <c r="J25" s="166"/>
      <c r="K25" s="166" t="str">
        <f>IF(男子選手!L37="","",男子選手!L37)</f>
        <v/>
      </c>
      <c r="L25" s="166"/>
      <c r="M25" s="166" t="str">
        <f>IF(男子選手!M37="","",男子選手!M37)</f>
        <v/>
      </c>
      <c r="N25" s="166" t="str">
        <f>IF(男子選手!N37="","",男子選手!N37)</f>
        <v/>
      </c>
      <c r="O25" s="166"/>
      <c r="P25" s="166" t="str">
        <f>IF(男子選手!O37="","",男子選手!O37)</f>
        <v/>
      </c>
      <c r="Q25" s="166" t="str">
        <f>IF(男子選手!C37="","",男子選手!C37&amp;"　"&amp;男子選手!D37)</f>
        <v/>
      </c>
      <c r="R25" s="166" t="str">
        <f t="shared" si="2"/>
        <v/>
      </c>
    </row>
    <row r="26" spans="1:18" ht="18">
      <c r="A26" s="166">
        <v>25</v>
      </c>
      <c r="B26" s="166" t="str">
        <f>IF(男子選手!B38="","",男子選手!B38)</f>
        <v/>
      </c>
      <c r="C26" s="167" t="str">
        <f t="shared" si="1"/>
        <v/>
      </c>
      <c r="D26" s="166" t="str">
        <f>IF(男子選手!E38="","",男子選手!E38&amp;"　"&amp;男子選手!F38)</f>
        <v/>
      </c>
      <c r="E26" s="166" t="str">
        <f>IF(男子選手!G38="","",男子選手!G38&amp;"　"&amp;男子選手!H38)</f>
        <v/>
      </c>
      <c r="F26" s="166" t="str">
        <f>IF(男子選手!I38="","",男子選手!I38)</f>
        <v/>
      </c>
      <c r="G26" s="166" t="str">
        <f>IF(男子選手!J38="","",男子選手!J38)</f>
        <v/>
      </c>
      <c r="H26" s="166"/>
      <c r="I26" s="166" t="str">
        <f>IF(男子選手!K38="","",男子選手!K38)</f>
        <v/>
      </c>
      <c r="J26" s="166"/>
      <c r="K26" s="166" t="str">
        <f>IF(男子選手!L38="","",男子選手!L38)</f>
        <v/>
      </c>
      <c r="L26" s="166"/>
      <c r="M26" s="166" t="str">
        <f>IF(男子選手!M38="","",男子選手!M38)</f>
        <v/>
      </c>
      <c r="N26" s="166" t="str">
        <f>IF(男子選手!N38="","",男子選手!N38)</f>
        <v/>
      </c>
      <c r="O26" s="166"/>
      <c r="P26" s="166" t="str">
        <f>IF(男子選手!O38="","",男子選手!O38)</f>
        <v/>
      </c>
      <c r="Q26" s="166" t="str">
        <f>IF(男子選手!C38="","",男子選手!C38&amp;"　"&amp;男子選手!D38)</f>
        <v/>
      </c>
      <c r="R26" s="166" t="str">
        <f t="shared" si="2"/>
        <v/>
      </c>
    </row>
    <row r="27" spans="1:18" ht="18">
      <c r="A27" s="166">
        <v>26</v>
      </c>
      <c r="B27" s="166" t="str">
        <f>IF(男子選手!B39="","",男子選手!B39)</f>
        <v/>
      </c>
      <c r="C27" s="167" t="str">
        <f t="shared" si="1"/>
        <v/>
      </c>
      <c r="D27" s="166" t="str">
        <f>IF(男子選手!E39="","",男子選手!E39&amp;"　"&amp;男子選手!F39)</f>
        <v/>
      </c>
      <c r="E27" s="166" t="str">
        <f>IF(男子選手!G39="","",男子選手!G39&amp;"　"&amp;男子選手!H39)</f>
        <v/>
      </c>
      <c r="F27" s="166" t="str">
        <f>IF(男子選手!I39="","",男子選手!I39)</f>
        <v/>
      </c>
      <c r="G27" s="166" t="str">
        <f>IF(男子選手!J39="","",男子選手!J39)</f>
        <v/>
      </c>
      <c r="H27" s="166"/>
      <c r="I27" s="166" t="str">
        <f>IF(男子選手!K39="","",男子選手!K39)</f>
        <v/>
      </c>
      <c r="J27" s="166"/>
      <c r="K27" s="166" t="str">
        <f>IF(男子選手!L39="","",男子選手!L39)</f>
        <v/>
      </c>
      <c r="L27" s="166"/>
      <c r="M27" s="166" t="str">
        <f>IF(男子選手!M39="","",男子選手!M39)</f>
        <v/>
      </c>
      <c r="N27" s="166" t="str">
        <f>IF(男子選手!N39="","",男子選手!N39)</f>
        <v/>
      </c>
      <c r="O27" s="166"/>
      <c r="P27" s="166" t="str">
        <f>IF(男子選手!O39="","",男子選手!O39)</f>
        <v/>
      </c>
      <c r="Q27" s="166" t="str">
        <f>IF(男子選手!C39="","",男子選手!C39&amp;"　"&amp;男子選手!D39)</f>
        <v/>
      </c>
      <c r="R27" s="166" t="str">
        <f t="shared" si="2"/>
        <v/>
      </c>
    </row>
    <row r="28" spans="1:18" ht="18">
      <c r="A28" s="166">
        <v>27</v>
      </c>
      <c r="B28" s="166" t="str">
        <f>IF(男子選手!B40="","",男子選手!B40)</f>
        <v/>
      </c>
      <c r="C28" s="167" t="str">
        <f t="shared" si="1"/>
        <v/>
      </c>
      <c r="D28" s="166" t="str">
        <f>IF(男子選手!E40="","",男子選手!E40&amp;"　"&amp;男子選手!F40)</f>
        <v/>
      </c>
      <c r="E28" s="166" t="str">
        <f>IF(男子選手!G40="","",男子選手!G40&amp;"　"&amp;男子選手!H40)</f>
        <v/>
      </c>
      <c r="F28" s="166" t="str">
        <f>IF(男子選手!I40="","",男子選手!I40)</f>
        <v/>
      </c>
      <c r="G28" s="166" t="str">
        <f>IF(男子選手!J40="","",男子選手!J40)</f>
        <v/>
      </c>
      <c r="H28" s="166"/>
      <c r="I28" s="166" t="str">
        <f>IF(男子選手!K40="","",男子選手!K40)</f>
        <v/>
      </c>
      <c r="J28" s="166"/>
      <c r="K28" s="166" t="str">
        <f>IF(男子選手!L40="","",男子選手!L40)</f>
        <v/>
      </c>
      <c r="L28" s="166"/>
      <c r="M28" s="166" t="str">
        <f>IF(男子選手!M40="","",男子選手!M40)</f>
        <v/>
      </c>
      <c r="N28" s="166" t="str">
        <f>IF(男子選手!N40="","",男子選手!N40)</f>
        <v/>
      </c>
      <c r="O28" s="166"/>
      <c r="P28" s="166" t="str">
        <f>IF(男子選手!O40="","",男子選手!O40)</f>
        <v/>
      </c>
      <c r="Q28" s="166" t="str">
        <f>IF(男子選手!C40="","",男子選手!C40&amp;"　"&amp;男子選手!D40)</f>
        <v/>
      </c>
      <c r="R28" s="166" t="str">
        <f t="shared" si="2"/>
        <v/>
      </c>
    </row>
    <row r="29" spans="1:18" ht="18">
      <c r="A29" s="166">
        <v>28</v>
      </c>
      <c r="B29" s="166" t="str">
        <f>IF(男子選手!B41="","",男子選手!B41)</f>
        <v/>
      </c>
      <c r="C29" s="167" t="str">
        <f t="shared" si="1"/>
        <v/>
      </c>
      <c r="D29" s="166" t="str">
        <f>IF(男子選手!E41="","",男子選手!E41&amp;"　"&amp;男子選手!F41)</f>
        <v/>
      </c>
      <c r="E29" s="166" t="str">
        <f>IF(男子選手!G41="","",男子選手!G41&amp;"　"&amp;男子選手!H41)</f>
        <v/>
      </c>
      <c r="F29" s="166" t="str">
        <f>IF(男子選手!I41="","",男子選手!I41)</f>
        <v/>
      </c>
      <c r="G29" s="166" t="str">
        <f>IF(男子選手!J41="","",男子選手!J41)</f>
        <v/>
      </c>
      <c r="H29" s="166"/>
      <c r="I29" s="166" t="str">
        <f>IF(男子選手!K41="","",男子選手!K41)</f>
        <v/>
      </c>
      <c r="J29" s="166"/>
      <c r="K29" s="166" t="str">
        <f>IF(男子選手!L41="","",男子選手!L41)</f>
        <v/>
      </c>
      <c r="L29" s="166"/>
      <c r="M29" s="166" t="str">
        <f>IF(男子選手!M41="","",男子選手!M41)</f>
        <v/>
      </c>
      <c r="N29" s="166" t="str">
        <f>IF(男子選手!N41="","",男子選手!N41)</f>
        <v/>
      </c>
      <c r="O29" s="166"/>
      <c r="P29" s="166" t="str">
        <f>IF(男子選手!O41="","",男子選手!O41)</f>
        <v/>
      </c>
      <c r="Q29" s="166" t="str">
        <f>IF(男子選手!C41="","",男子選手!C41&amp;"　"&amp;男子選手!D41)</f>
        <v/>
      </c>
      <c r="R29" s="166" t="str">
        <f t="shared" si="2"/>
        <v/>
      </c>
    </row>
    <row r="30" spans="1:18" ht="18">
      <c r="A30" s="166">
        <v>29</v>
      </c>
      <c r="B30" s="166" t="str">
        <f>IF(男子選手!B42="","",男子選手!B42)</f>
        <v/>
      </c>
      <c r="C30" s="167" t="str">
        <f t="shared" si="1"/>
        <v/>
      </c>
      <c r="D30" s="166" t="str">
        <f>IF(男子選手!E42="","",男子選手!E42&amp;"　"&amp;男子選手!F42)</f>
        <v/>
      </c>
      <c r="E30" s="166" t="str">
        <f>IF(男子選手!G42="","",男子選手!G42&amp;"　"&amp;男子選手!H42)</f>
        <v/>
      </c>
      <c r="F30" s="166" t="str">
        <f>IF(男子選手!I42="","",男子選手!I42)</f>
        <v/>
      </c>
      <c r="G30" s="166" t="str">
        <f>IF(男子選手!J42="","",男子選手!J42)</f>
        <v/>
      </c>
      <c r="H30" s="166"/>
      <c r="I30" s="166" t="str">
        <f>IF(男子選手!K42="","",男子選手!K42)</f>
        <v/>
      </c>
      <c r="J30" s="166"/>
      <c r="K30" s="166" t="str">
        <f>IF(男子選手!L42="","",男子選手!L42)</f>
        <v/>
      </c>
      <c r="L30" s="166"/>
      <c r="M30" s="166" t="str">
        <f>IF(男子選手!M42="","",男子選手!M42)</f>
        <v/>
      </c>
      <c r="N30" s="166" t="str">
        <f>IF(男子選手!N42="","",男子選手!N42)</f>
        <v/>
      </c>
      <c r="O30" s="166"/>
      <c r="P30" s="166" t="str">
        <f>IF(男子選手!O42="","",男子選手!O42)</f>
        <v/>
      </c>
      <c r="Q30" s="166" t="str">
        <f>IF(男子選手!C42="","",男子選手!C42&amp;"　"&amp;男子選手!D42)</f>
        <v/>
      </c>
      <c r="R30" s="166" t="str">
        <f t="shared" si="2"/>
        <v/>
      </c>
    </row>
    <row r="31" spans="1:18" ht="18">
      <c r="A31" s="166">
        <v>30</v>
      </c>
      <c r="B31" s="166" t="str">
        <f>IF(男子選手!B43="","",男子選手!B43)</f>
        <v/>
      </c>
      <c r="C31" s="167" t="str">
        <f t="shared" si="1"/>
        <v/>
      </c>
      <c r="D31" s="166" t="str">
        <f>IF(男子選手!E43="","",男子選手!E43&amp;"　"&amp;男子選手!F43)</f>
        <v/>
      </c>
      <c r="E31" s="166" t="str">
        <f>IF(男子選手!G43="","",男子選手!G43&amp;"　"&amp;男子選手!H43)</f>
        <v/>
      </c>
      <c r="F31" s="166" t="str">
        <f>IF(男子選手!I43="","",男子選手!I43)</f>
        <v/>
      </c>
      <c r="G31" s="166" t="str">
        <f>IF(男子選手!J43="","",男子選手!J43)</f>
        <v/>
      </c>
      <c r="H31" s="166"/>
      <c r="I31" s="166" t="str">
        <f>IF(男子選手!K43="","",男子選手!K43)</f>
        <v/>
      </c>
      <c r="J31" s="166"/>
      <c r="K31" s="166" t="str">
        <f>IF(男子選手!L43="","",男子選手!L43)</f>
        <v/>
      </c>
      <c r="L31" s="166"/>
      <c r="M31" s="166" t="str">
        <f>IF(男子選手!M43="","",男子選手!M43)</f>
        <v/>
      </c>
      <c r="N31" s="166" t="str">
        <f>IF(男子選手!N43="","",男子選手!N43)</f>
        <v/>
      </c>
      <c r="O31" s="166"/>
      <c r="P31" s="166" t="str">
        <f>IF(男子選手!O43="","",男子選手!O43)</f>
        <v/>
      </c>
      <c r="Q31" s="166" t="str">
        <f>IF(男子選手!C43="","",男子選手!C43&amp;"　"&amp;男子選手!D43)</f>
        <v/>
      </c>
      <c r="R31" s="166" t="str">
        <f t="shared" si="2"/>
        <v/>
      </c>
    </row>
    <row r="32" spans="1:18" ht="18">
      <c r="A32" s="166"/>
      <c r="B32" s="166"/>
      <c r="C32" s="167" t="str">
        <f>IF(Q32="","",IF(R32&lt;=3,Q32&amp;"("&amp;F32&amp;")",IF(R32=4,Q32&amp;"　"&amp;D32&amp;"("&amp;F32&amp;")",IF(R32&gt;=5,Q32&amp;"("&amp;F32&amp;")"))))</f>
        <v/>
      </c>
      <c r="D32" s="166"/>
      <c r="E32" s="166"/>
      <c r="F32" s="166"/>
      <c r="G32" s="166"/>
      <c r="H32" s="166"/>
      <c r="I32" s="166"/>
      <c r="J32" s="166"/>
      <c r="K32" s="166"/>
      <c r="L32" s="166"/>
      <c r="M32" s="166"/>
      <c r="N32" s="166"/>
      <c r="O32" s="168"/>
      <c r="P32" s="166"/>
      <c r="Q32" s="166"/>
      <c r="R32" s="166"/>
    </row>
    <row r="33" spans="1:18" ht="18">
      <c r="A33" s="166"/>
      <c r="B33" s="166" t="s">
        <v>267</v>
      </c>
      <c r="C33" s="166" t="s">
        <v>686</v>
      </c>
      <c r="D33" s="166" t="s">
        <v>685</v>
      </c>
      <c r="E33" s="166" t="s">
        <v>65</v>
      </c>
      <c r="F33" s="166" t="s">
        <v>266</v>
      </c>
      <c r="G33" s="166" t="s">
        <v>265</v>
      </c>
      <c r="H33" s="166"/>
      <c r="I33" s="166" t="s">
        <v>264</v>
      </c>
      <c r="J33" s="166"/>
      <c r="K33" s="166" t="s">
        <v>263</v>
      </c>
      <c r="L33" s="166"/>
      <c r="M33" s="166" t="s">
        <v>262</v>
      </c>
      <c r="N33" s="166" t="s">
        <v>261</v>
      </c>
      <c r="O33" s="166"/>
      <c r="P33" s="166" t="s">
        <v>63</v>
      </c>
      <c r="Q33" s="166" t="s">
        <v>687</v>
      </c>
      <c r="R33" s="166" t="s">
        <v>688</v>
      </c>
    </row>
    <row r="34" spans="1:18" ht="18">
      <c r="A34" s="166">
        <v>1</v>
      </c>
      <c r="B34" s="166" t="str">
        <f>IF(女子選手!B14="","",女子選手!B14)</f>
        <v/>
      </c>
      <c r="C34" s="167" t="str">
        <f>IF(Q34="","",IF(R34&lt;=3,Q34&amp;"("&amp;F34&amp;")",IF(R34=4,Q34&amp;"　"&amp;D34&amp;"("&amp;F34&amp;")",IF(R34&gt;=5,Q34&amp;"("&amp;F34&amp;")"))))</f>
        <v/>
      </c>
      <c r="D34" s="166" t="str">
        <f>IF(女子選手!E14="","",女子選手!E14&amp;"　"&amp;女子選手!F14)</f>
        <v/>
      </c>
      <c r="E34" s="166" t="str">
        <f>IF(女子選手!G14="","",女子選手!G14&amp;"　"&amp;女子選手!H14)</f>
        <v/>
      </c>
      <c r="F34" s="166" t="str">
        <f>IF(女子選手!I14="","",女子選手!I14)</f>
        <v/>
      </c>
      <c r="G34" s="166" t="str">
        <f>IF(女子選手!J14="","",女子選手!J14)</f>
        <v/>
      </c>
      <c r="H34" s="166"/>
      <c r="I34" s="166" t="str">
        <f>IF(女子選手!K14="","",女子選手!K14)</f>
        <v/>
      </c>
      <c r="J34" s="166"/>
      <c r="K34" s="166" t="str">
        <f>IF(女子選手!L14="","",女子選手!L14)</f>
        <v/>
      </c>
      <c r="L34" s="166"/>
      <c r="M34" s="166" t="str">
        <f>IF(女子選手!M14="","",女子選手!M14)</f>
        <v/>
      </c>
      <c r="N34" s="166" t="str">
        <f>IF(女子選手!N14="","",女子選手!N14)</f>
        <v/>
      </c>
      <c r="O34" s="168"/>
      <c r="P34" s="166" t="str">
        <f>IF(女子選手!O14="","",女子選手!O14)</f>
        <v/>
      </c>
      <c r="Q34" s="166" t="str">
        <f>IF(女子選手!C14="","",女子選手!C14&amp;"　"&amp;女子選手!D14)</f>
        <v/>
      </c>
      <c r="R34" s="166" t="str">
        <f t="shared" ref="R34" si="3">IF(Q34="","",LEN(Q34)+LEN(D34))</f>
        <v/>
      </c>
    </row>
    <row r="35" spans="1:18" ht="18">
      <c r="A35" s="166">
        <v>2</v>
      </c>
      <c r="B35" s="166" t="str">
        <f>IF(女子選手!B15="","",女子選手!B15)</f>
        <v/>
      </c>
      <c r="C35" s="167" t="str">
        <f t="shared" ref="C35:C63" si="4">IF(Q35="","",IF(R35&lt;=3,Q35&amp;"("&amp;F35&amp;")",IF(R35=4,Q35&amp;"　"&amp;D35&amp;"("&amp;F35&amp;")",IF(R35&gt;=5,Q35&amp;"("&amp;F35&amp;")"))))</f>
        <v/>
      </c>
      <c r="D35" s="166" t="str">
        <f>IF(女子選手!E15="","",女子選手!E15&amp;"　"&amp;女子選手!F15)</f>
        <v/>
      </c>
      <c r="E35" s="166" t="str">
        <f>IF(女子選手!G15="","",女子選手!G15&amp;"　"&amp;女子選手!H15)</f>
        <v/>
      </c>
      <c r="F35" s="166" t="str">
        <f>IF(女子選手!I15="","",女子選手!I15)</f>
        <v/>
      </c>
      <c r="G35" s="166" t="str">
        <f>IF(女子選手!J15="","",女子選手!J15)</f>
        <v/>
      </c>
      <c r="H35" s="166"/>
      <c r="I35" s="166" t="str">
        <f>IF(女子選手!K15="","",女子選手!K15)</f>
        <v/>
      </c>
      <c r="J35" s="166"/>
      <c r="K35" s="166" t="str">
        <f>IF(女子選手!L15="","",女子選手!L15)</f>
        <v/>
      </c>
      <c r="L35" s="166"/>
      <c r="M35" s="166" t="str">
        <f>IF(女子選手!M15="","",女子選手!M15)</f>
        <v/>
      </c>
      <c r="N35" s="166" t="str">
        <f>IF(女子選手!N15="","",女子選手!N15)</f>
        <v/>
      </c>
      <c r="O35" s="168"/>
      <c r="P35" s="166" t="str">
        <f>IF(女子選手!O15="","",女子選手!O15)</f>
        <v/>
      </c>
      <c r="Q35" s="166" t="str">
        <f>IF(女子選手!C15="","",女子選手!C15&amp;"　"&amp;女子選手!D15)</f>
        <v/>
      </c>
      <c r="R35" s="166" t="str">
        <f t="shared" ref="R35:R63" si="5">IF(Q35="","",LEN(Q35)+LEN(D35))</f>
        <v/>
      </c>
    </row>
    <row r="36" spans="1:18" ht="18">
      <c r="A36" s="166">
        <v>3</v>
      </c>
      <c r="B36" s="166" t="str">
        <f>IF(女子選手!B16="","",女子選手!B16)</f>
        <v/>
      </c>
      <c r="C36" s="167" t="str">
        <f t="shared" si="4"/>
        <v/>
      </c>
      <c r="D36" s="166" t="str">
        <f>IF(女子選手!E16="","",女子選手!E16&amp;"　"&amp;女子選手!F16)</f>
        <v/>
      </c>
      <c r="E36" s="166" t="str">
        <f>IF(女子選手!G16="","",女子選手!G16&amp;"　"&amp;女子選手!H16)</f>
        <v/>
      </c>
      <c r="F36" s="166" t="str">
        <f>IF(女子選手!I16="","",女子選手!I16)</f>
        <v/>
      </c>
      <c r="G36" s="166" t="str">
        <f>IF(女子選手!J16="","",女子選手!J16)</f>
        <v/>
      </c>
      <c r="H36" s="166"/>
      <c r="I36" s="166" t="str">
        <f>IF(女子選手!K16="","",女子選手!K16)</f>
        <v/>
      </c>
      <c r="J36" s="166"/>
      <c r="K36" s="166" t="str">
        <f>IF(女子選手!L16="","",女子選手!L16)</f>
        <v/>
      </c>
      <c r="L36" s="166"/>
      <c r="M36" s="166" t="str">
        <f>IF(女子選手!M16="","",女子選手!M16)</f>
        <v/>
      </c>
      <c r="N36" s="166" t="str">
        <f>IF(女子選手!N16="","",女子選手!N16)</f>
        <v/>
      </c>
      <c r="O36" s="168"/>
      <c r="P36" s="166" t="str">
        <f>IF(女子選手!O16="","",女子選手!O16)</f>
        <v/>
      </c>
      <c r="Q36" s="166" t="str">
        <f>IF(女子選手!C16="","",女子選手!C16&amp;"　"&amp;女子選手!D16)</f>
        <v/>
      </c>
      <c r="R36" s="166" t="str">
        <f t="shared" si="5"/>
        <v/>
      </c>
    </row>
    <row r="37" spans="1:18" ht="18">
      <c r="A37" s="166">
        <v>4</v>
      </c>
      <c r="B37" s="166" t="str">
        <f>IF(女子選手!B17="","",女子選手!B17)</f>
        <v/>
      </c>
      <c r="C37" s="167" t="str">
        <f t="shared" si="4"/>
        <v/>
      </c>
      <c r="D37" s="166" t="str">
        <f>IF(女子選手!E17="","",女子選手!E17&amp;"　"&amp;女子選手!F17)</f>
        <v/>
      </c>
      <c r="E37" s="166" t="str">
        <f>IF(女子選手!G17="","",女子選手!G17&amp;"　"&amp;女子選手!H17)</f>
        <v/>
      </c>
      <c r="F37" s="166" t="str">
        <f>IF(女子選手!I17="","",女子選手!I17)</f>
        <v/>
      </c>
      <c r="G37" s="166" t="str">
        <f>IF(女子選手!J17="","",女子選手!J17)</f>
        <v/>
      </c>
      <c r="H37" s="166"/>
      <c r="I37" s="166" t="str">
        <f>IF(女子選手!K17="","",女子選手!K17)</f>
        <v/>
      </c>
      <c r="J37" s="166"/>
      <c r="K37" s="166" t="str">
        <f>IF(女子選手!L17="","",女子選手!L17)</f>
        <v/>
      </c>
      <c r="L37" s="166"/>
      <c r="M37" s="166" t="str">
        <f>IF(女子選手!M17="","",女子選手!M17)</f>
        <v/>
      </c>
      <c r="N37" s="166" t="str">
        <f>IF(女子選手!N17="","",女子選手!N17)</f>
        <v/>
      </c>
      <c r="O37" s="168"/>
      <c r="P37" s="166" t="str">
        <f>IF(女子選手!O17="","",女子選手!O17)</f>
        <v/>
      </c>
      <c r="Q37" s="166" t="str">
        <f>IF(女子選手!C17="","",女子選手!C17&amp;"　"&amp;女子選手!D17)</f>
        <v/>
      </c>
      <c r="R37" s="166" t="str">
        <f t="shared" si="5"/>
        <v/>
      </c>
    </row>
    <row r="38" spans="1:18" ht="18">
      <c r="A38" s="166">
        <v>5</v>
      </c>
      <c r="B38" s="166" t="str">
        <f>IF(女子選手!B18="","",女子選手!B18)</f>
        <v/>
      </c>
      <c r="C38" s="167" t="str">
        <f t="shared" si="4"/>
        <v/>
      </c>
      <c r="D38" s="166" t="str">
        <f>IF(女子選手!E18="","",女子選手!E18&amp;"　"&amp;女子選手!F18)</f>
        <v/>
      </c>
      <c r="E38" s="166" t="str">
        <f>IF(女子選手!G18="","",女子選手!G18&amp;"　"&amp;女子選手!H18)</f>
        <v/>
      </c>
      <c r="F38" s="166" t="str">
        <f>IF(女子選手!I18="","",女子選手!I18)</f>
        <v/>
      </c>
      <c r="G38" s="166" t="str">
        <f>IF(女子選手!J18="","",女子選手!J18)</f>
        <v/>
      </c>
      <c r="H38" s="166"/>
      <c r="I38" s="166" t="str">
        <f>IF(女子選手!K18="","",女子選手!K18)</f>
        <v/>
      </c>
      <c r="J38" s="166"/>
      <c r="K38" s="166" t="str">
        <f>IF(女子選手!L18="","",女子選手!L18)</f>
        <v/>
      </c>
      <c r="L38" s="166"/>
      <c r="M38" s="166" t="str">
        <f>IF(女子選手!M18="","",女子選手!M18)</f>
        <v/>
      </c>
      <c r="N38" s="166" t="str">
        <f>IF(女子選手!N18="","",女子選手!N18)</f>
        <v/>
      </c>
      <c r="O38" s="168"/>
      <c r="P38" s="166" t="str">
        <f>IF(女子選手!O18="","",女子選手!O18)</f>
        <v/>
      </c>
      <c r="Q38" s="166" t="str">
        <f>IF(女子選手!C18="","",女子選手!C18&amp;"　"&amp;女子選手!D18)</f>
        <v/>
      </c>
      <c r="R38" s="166" t="str">
        <f t="shared" si="5"/>
        <v/>
      </c>
    </row>
    <row r="39" spans="1:18" ht="18">
      <c r="A39" s="166">
        <v>6</v>
      </c>
      <c r="B39" s="166" t="str">
        <f>IF(女子選手!B19="","",女子選手!B19)</f>
        <v/>
      </c>
      <c r="C39" s="167" t="str">
        <f t="shared" si="4"/>
        <v/>
      </c>
      <c r="D39" s="166" t="str">
        <f>IF(女子選手!E19="","",女子選手!E19&amp;"　"&amp;女子選手!F19)</f>
        <v/>
      </c>
      <c r="E39" s="166" t="str">
        <f>IF(女子選手!G19="","",女子選手!G19&amp;"　"&amp;女子選手!H19)</f>
        <v/>
      </c>
      <c r="F39" s="166" t="str">
        <f>IF(女子選手!I19="","",女子選手!I19)</f>
        <v/>
      </c>
      <c r="G39" s="166" t="str">
        <f>IF(女子選手!J19="","",女子選手!J19)</f>
        <v/>
      </c>
      <c r="H39" s="166"/>
      <c r="I39" s="166" t="str">
        <f>IF(女子選手!K19="","",女子選手!K19)</f>
        <v/>
      </c>
      <c r="J39" s="166"/>
      <c r="K39" s="166" t="str">
        <f>IF(女子選手!L19="","",女子選手!L19)</f>
        <v/>
      </c>
      <c r="L39" s="166"/>
      <c r="M39" s="166" t="str">
        <f>IF(女子選手!M19="","",女子選手!M19)</f>
        <v/>
      </c>
      <c r="N39" s="166" t="str">
        <f>IF(女子選手!N19="","",女子選手!N19)</f>
        <v/>
      </c>
      <c r="O39" s="168"/>
      <c r="P39" s="166" t="str">
        <f>IF(女子選手!O19="","",女子選手!O19)</f>
        <v/>
      </c>
      <c r="Q39" s="166" t="str">
        <f>IF(女子選手!C19="","",女子選手!C19&amp;"　"&amp;女子選手!D19)</f>
        <v/>
      </c>
      <c r="R39" s="166" t="str">
        <f t="shared" si="5"/>
        <v/>
      </c>
    </row>
    <row r="40" spans="1:18" ht="18">
      <c r="A40" s="166">
        <v>7</v>
      </c>
      <c r="B40" s="166" t="str">
        <f>IF(女子選手!B20="","",女子選手!B20)</f>
        <v/>
      </c>
      <c r="C40" s="167" t="str">
        <f t="shared" si="4"/>
        <v/>
      </c>
      <c r="D40" s="166" t="str">
        <f>IF(女子選手!E20="","",女子選手!E20&amp;"　"&amp;女子選手!F20)</f>
        <v/>
      </c>
      <c r="E40" s="166" t="str">
        <f>IF(女子選手!G20="","",女子選手!G20&amp;"　"&amp;女子選手!H20)</f>
        <v/>
      </c>
      <c r="F40" s="166" t="str">
        <f>IF(女子選手!I20="","",女子選手!I20)</f>
        <v/>
      </c>
      <c r="G40" s="166" t="str">
        <f>IF(女子選手!J20="","",女子選手!J20)</f>
        <v/>
      </c>
      <c r="H40" s="166"/>
      <c r="I40" s="166" t="str">
        <f>IF(女子選手!K20="","",女子選手!K20)</f>
        <v/>
      </c>
      <c r="J40" s="166"/>
      <c r="K40" s="166" t="str">
        <f>IF(女子選手!L20="","",女子選手!L20)</f>
        <v/>
      </c>
      <c r="L40" s="166"/>
      <c r="M40" s="166" t="str">
        <f>IF(女子選手!M20="","",女子選手!M20)</f>
        <v/>
      </c>
      <c r="N40" s="166" t="str">
        <f>IF(女子選手!N20="","",女子選手!N20)</f>
        <v/>
      </c>
      <c r="O40" s="168"/>
      <c r="P40" s="166" t="str">
        <f>IF(女子選手!O20="","",女子選手!O20)</f>
        <v/>
      </c>
      <c r="Q40" s="166" t="str">
        <f>IF(女子選手!C20="","",女子選手!C20&amp;"　"&amp;女子選手!D20)</f>
        <v/>
      </c>
      <c r="R40" s="166" t="str">
        <f t="shared" si="5"/>
        <v/>
      </c>
    </row>
    <row r="41" spans="1:18" ht="18">
      <c r="A41" s="166">
        <v>8</v>
      </c>
      <c r="B41" s="166" t="str">
        <f>IF(女子選手!B21="","",女子選手!B21)</f>
        <v/>
      </c>
      <c r="C41" s="167" t="str">
        <f t="shared" si="4"/>
        <v/>
      </c>
      <c r="D41" s="166" t="str">
        <f>IF(女子選手!E21="","",女子選手!E21&amp;"　"&amp;女子選手!F21)</f>
        <v/>
      </c>
      <c r="E41" s="166" t="str">
        <f>IF(女子選手!G21="","",女子選手!G21&amp;"　"&amp;女子選手!H21)</f>
        <v/>
      </c>
      <c r="F41" s="166" t="str">
        <f>IF(女子選手!I21="","",女子選手!I21)</f>
        <v/>
      </c>
      <c r="G41" s="166" t="str">
        <f>IF(女子選手!J21="","",女子選手!J21)</f>
        <v/>
      </c>
      <c r="H41" s="166"/>
      <c r="I41" s="166" t="str">
        <f>IF(女子選手!K21="","",女子選手!K21)</f>
        <v/>
      </c>
      <c r="J41" s="166"/>
      <c r="K41" s="166" t="str">
        <f>IF(女子選手!L21="","",女子選手!L21)</f>
        <v/>
      </c>
      <c r="L41" s="166"/>
      <c r="M41" s="166" t="str">
        <f>IF(女子選手!M21="","",女子選手!M21)</f>
        <v/>
      </c>
      <c r="N41" s="166" t="str">
        <f>IF(女子選手!N21="","",女子選手!N21)</f>
        <v/>
      </c>
      <c r="O41" s="168"/>
      <c r="P41" s="166" t="str">
        <f>IF(女子選手!O21="","",女子選手!O21)</f>
        <v/>
      </c>
      <c r="Q41" s="166" t="str">
        <f>IF(女子選手!C21="","",女子選手!C21&amp;"　"&amp;女子選手!D21)</f>
        <v/>
      </c>
      <c r="R41" s="166" t="str">
        <f t="shared" si="5"/>
        <v/>
      </c>
    </row>
    <row r="42" spans="1:18" ht="18">
      <c r="A42" s="166">
        <v>9</v>
      </c>
      <c r="B42" s="166" t="str">
        <f>IF(女子選手!B22="","",女子選手!B22)</f>
        <v/>
      </c>
      <c r="C42" s="167" t="str">
        <f t="shared" si="4"/>
        <v/>
      </c>
      <c r="D42" s="166" t="str">
        <f>IF(女子選手!E22="","",女子選手!E22&amp;"　"&amp;女子選手!F22)</f>
        <v/>
      </c>
      <c r="E42" s="166" t="str">
        <f>IF(女子選手!G22="","",女子選手!G22&amp;"　"&amp;女子選手!H22)</f>
        <v/>
      </c>
      <c r="F42" s="166" t="str">
        <f>IF(女子選手!I22="","",女子選手!I22)</f>
        <v/>
      </c>
      <c r="G42" s="166" t="str">
        <f>IF(女子選手!J22="","",女子選手!J22)</f>
        <v/>
      </c>
      <c r="H42" s="166"/>
      <c r="I42" s="166" t="str">
        <f>IF(女子選手!K22="","",女子選手!K22)</f>
        <v/>
      </c>
      <c r="J42" s="166"/>
      <c r="K42" s="166" t="str">
        <f>IF(女子選手!L22="","",女子選手!L22)</f>
        <v/>
      </c>
      <c r="L42" s="166"/>
      <c r="M42" s="166" t="str">
        <f>IF(女子選手!M22="","",女子選手!M22)</f>
        <v/>
      </c>
      <c r="N42" s="166" t="str">
        <f>IF(女子選手!N22="","",女子選手!N22)</f>
        <v/>
      </c>
      <c r="O42" s="168"/>
      <c r="P42" s="166" t="str">
        <f>IF(女子選手!O22="","",女子選手!O22)</f>
        <v/>
      </c>
      <c r="Q42" s="166" t="str">
        <f>IF(女子選手!C22="","",女子選手!C22&amp;"　"&amp;女子選手!D22)</f>
        <v/>
      </c>
      <c r="R42" s="166" t="str">
        <f t="shared" si="5"/>
        <v/>
      </c>
    </row>
    <row r="43" spans="1:18" ht="18">
      <c r="A43" s="166">
        <v>10</v>
      </c>
      <c r="B43" s="166" t="str">
        <f>IF(女子選手!B23="","",女子選手!B23)</f>
        <v/>
      </c>
      <c r="C43" s="167" t="str">
        <f t="shared" si="4"/>
        <v/>
      </c>
      <c r="D43" s="166" t="str">
        <f>IF(女子選手!E23="","",女子選手!E23&amp;"　"&amp;女子選手!F23)</f>
        <v/>
      </c>
      <c r="E43" s="166" t="str">
        <f>IF(女子選手!G23="","",女子選手!G23&amp;"　"&amp;女子選手!H23)</f>
        <v/>
      </c>
      <c r="F43" s="166" t="str">
        <f>IF(女子選手!I23="","",女子選手!I23)</f>
        <v/>
      </c>
      <c r="G43" s="166" t="str">
        <f>IF(女子選手!J23="","",女子選手!J23)</f>
        <v/>
      </c>
      <c r="H43" s="166"/>
      <c r="I43" s="166" t="str">
        <f>IF(女子選手!K23="","",女子選手!K23)</f>
        <v/>
      </c>
      <c r="J43" s="166"/>
      <c r="K43" s="166" t="str">
        <f>IF(女子選手!L23="","",女子選手!L23)</f>
        <v/>
      </c>
      <c r="L43" s="166"/>
      <c r="M43" s="166" t="str">
        <f>IF(女子選手!M23="","",女子選手!M23)</f>
        <v/>
      </c>
      <c r="N43" s="166" t="str">
        <f>IF(女子選手!N23="","",女子選手!N23)</f>
        <v/>
      </c>
      <c r="O43" s="168"/>
      <c r="P43" s="166" t="str">
        <f>IF(女子選手!O23="","",女子選手!O23)</f>
        <v/>
      </c>
      <c r="Q43" s="166" t="str">
        <f>IF(女子選手!C23="","",女子選手!C23&amp;"　"&amp;女子選手!D23)</f>
        <v/>
      </c>
      <c r="R43" s="166" t="str">
        <f t="shared" si="5"/>
        <v/>
      </c>
    </row>
    <row r="44" spans="1:18" ht="18">
      <c r="A44" s="166">
        <v>11</v>
      </c>
      <c r="B44" s="166" t="str">
        <f>IF(女子選手!B24="","",女子選手!B24)</f>
        <v/>
      </c>
      <c r="C44" s="167" t="str">
        <f t="shared" si="4"/>
        <v/>
      </c>
      <c r="D44" s="166" t="str">
        <f>IF(女子選手!E24="","",女子選手!E24&amp;"　"&amp;女子選手!F24)</f>
        <v/>
      </c>
      <c r="E44" s="166" t="str">
        <f>IF(女子選手!G24="","",女子選手!G24&amp;"　"&amp;女子選手!H24)</f>
        <v/>
      </c>
      <c r="F44" s="166" t="str">
        <f>IF(女子選手!I24="","",女子選手!I24)</f>
        <v/>
      </c>
      <c r="G44" s="166" t="str">
        <f>IF(女子選手!J24="","",女子選手!J24)</f>
        <v/>
      </c>
      <c r="H44" s="166"/>
      <c r="I44" s="166" t="str">
        <f>IF(女子選手!K24="","",女子選手!K24)</f>
        <v/>
      </c>
      <c r="J44" s="166"/>
      <c r="K44" s="166" t="str">
        <f>IF(女子選手!L24="","",女子選手!L24)</f>
        <v/>
      </c>
      <c r="L44" s="166"/>
      <c r="M44" s="166" t="str">
        <f>IF(女子選手!M24="","",女子選手!M24)</f>
        <v/>
      </c>
      <c r="N44" s="166" t="str">
        <f>IF(女子選手!N24="","",女子選手!N24)</f>
        <v/>
      </c>
      <c r="O44" s="168"/>
      <c r="P44" s="166" t="str">
        <f>IF(女子選手!O24="","",女子選手!O24)</f>
        <v/>
      </c>
      <c r="Q44" s="166" t="str">
        <f>IF(女子選手!C24="","",女子選手!C24&amp;"　"&amp;女子選手!D24)</f>
        <v/>
      </c>
      <c r="R44" s="166" t="str">
        <f t="shared" si="5"/>
        <v/>
      </c>
    </row>
    <row r="45" spans="1:18" ht="18">
      <c r="A45" s="166">
        <v>12</v>
      </c>
      <c r="B45" s="166" t="str">
        <f>IF(女子選手!B25="","",女子選手!B25)</f>
        <v/>
      </c>
      <c r="C45" s="167" t="str">
        <f t="shared" si="4"/>
        <v/>
      </c>
      <c r="D45" s="166" t="str">
        <f>IF(女子選手!E25="","",女子選手!E25&amp;"　"&amp;女子選手!F25)</f>
        <v/>
      </c>
      <c r="E45" s="166" t="str">
        <f>IF(女子選手!G25="","",女子選手!G25&amp;"　"&amp;女子選手!H25)</f>
        <v/>
      </c>
      <c r="F45" s="166" t="str">
        <f>IF(女子選手!I25="","",女子選手!I25)</f>
        <v/>
      </c>
      <c r="G45" s="166" t="str">
        <f>IF(女子選手!J25="","",女子選手!J25)</f>
        <v/>
      </c>
      <c r="H45" s="166"/>
      <c r="I45" s="166" t="str">
        <f>IF(女子選手!K25="","",女子選手!K25)</f>
        <v/>
      </c>
      <c r="J45" s="166"/>
      <c r="K45" s="166" t="str">
        <f>IF(女子選手!L25="","",女子選手!L25)</f>
        <v/>
      </c>
      <c r="L45" s="166"/>
      <c r="M45" s="166" t="str">
        <f>IF(女子選手!M25="","",女子選手!M25)</f>
        <v/>
      </c>
      <c r="N45" s="166" t="str">
        <f>IF(女子選手!N25="","",女子選手!N25)</f>
        <v/>
      </c>
      <c r="O45" s="168"/>
      <c r="P45" s="166" t="str">
        <f>IF(女子選手!O25="","",女子選手!O25)</f>
        <v/>
      </c>
      <c r="Q45" s="166" t="str">
        <f>IF(女子選手!C25="","",女子選手!C25&amp;"　"&amp;女子選手!D25)</f>
        <v/>
      </c>
      <c r="R45" s="166" t="str">
        <f t="shared" si="5"/>
        <v/>
      </c>
    </row>
    <row r="46" spans="1:18" ht="18">
      <c r="A46" s="166">
        <v>13</v>
      </c>
      <c r="B46" s="166" t="str">
        <f>IF(女子選手!B26="","",女子選手!B26)</f>
        <v/>
      </c>
      <c r="C46" s="167" t="str">
        <f t="shared" si="4"/>
        <v/>
      </c>
      <c r="D46" s="166" t="str">
        <f>IF(女子選手!E26="","",女子選手!E26&amp;"　"&amp;女子選手!F26)</f>
        <v/>
      </c>
      <c r="E46" s="166" t="str">
        <f>IF(女子選手!G26="","",女子選手!G26&amp;"　"&amp;女子選手!H26)</f>
        <v/>
      </c>
      <c r="F46" s="166" t="str">
        <f>IF(女子選手!I26="","",女子選手!I26)</f>
        <v/>
      </c>
      <c r="G46" s="166" t="str">
        <f>IF(女子選手!J26="","",女子選手!J26)</f>
        <v/>
      </c>
      <c r="H46" s="166"/>
      <c r="I46" s="166" t="str">
        <f>IF(女子選手!K26="","",女子選手!K26)</f>
        <v/>
      </c>
      <c r="J46" s="166"/>
      <c r="K46" s="166" t="str">
        <f>IF(女子選手!L26="","",女子選手!L26)</f>
        <v/>
      </c>
      <c r="L46" s="166"/>
      <c r="M46" s="166" t="str">
        <f>IF(女子選手!M26="","",女子選手!M26)</f>
        <v/>
      </c>
      <c r="N46" s="166" t="str">
        <f>IF(女子選手!N26="","",女子選手!N26)</f>
        <v/>
      </c>
      <c r="O46" s="168"/>
      <c r="P46" s="166" t="str">
        <f>IF(女子選手!O26="","",女子選手!O26)</f>
        <v/>
      </c>
      <c r="Q46" s="166" t="str">
        <f>IF(女子選手!C26="","",女子選手!C26&amp;"　"&amp;女子選手!D26)</f>
        <v/>
      </c>
      <c r="R46" s="166" t="str">
        <f t="shared" si="5"/>
        <v/>
      </c>
    </row>
    <row r="47" spans="1:18" ht="18">
      <c r="A47" s="166">
        <v>14</v>
      </c>
      <c r="B47" s="166" t="str">
        <f>IF(女子選手!B27="","",女子選手!B27)</f>
        <v/>
      </c>
      <c r="C47" s="167" t="str">
        <f t="shared" si="4"/>
        <v/>
      </c>
      <c r="D47" s="166" t="str">
        <f>IF(女子選手!E27="","",女子選手!E27&amp;"　"&amp;女子選手!F27)</f>
        <v/>
      </c>
      <c r="E47" s="166" t="str">
        <f>IF(女子選手!G27="","",女子選手!G27&amp;"　"&amp;女子選手!H27)</f>
        <v/>
      </c>
      <c r="F47" s="166" t="str">
        <f>IF(女子選手!I27="","",女子選手!I27)</f>
        <v/>
      </c>
      <c r="G47" s="166" t="str">
        <f>IF(女子選手!J27="","",女子選手!J27)</f>
        <v/>
      </c>
      <c r="H47" s="166"/>
      <c r="I47" s="166" t="str">
        <f>IF(女子選手!K27="","",女子選手!K27)</f>
        <v/>
      </c>
      <c r="J47" s="166"/>
      <c r="K47" s="166" t="str">
        <f>IF(女子選手!L27="","",女子選手!L27)</f>
        <v/>
      </c>
      <c r="L47" s="166"/>
      <c r="M47" s="166" t="str">
        <f>IF(女子選手!M27="","",女子選手!M27)</f>
        <v/>
      </c>
      <c r="N47" s="166" t="str">
        <f>IF(女子選手!N27="","",女子選手!N27)</f>
        <v/>
      </c>
      <c r="O47" s="168"/>
      <c r="P47" s="166" t="str">
        <f>IF(女子選手!O27="","",女子選手!O27)</f>
        <v/>
      </c>
      <c r="Q47" s="166" t="str">
        <f>IF(女子選手!C27="","",女子選手!C27&amp;"　"&amp;女子選手!D27)</f>
        <v/>
      </c>
      <c r="R47" s="166" t="str">
        <f t="shared" si="5"/>
        <v/>
      </c>
    </row>
    <row r="48" spans="1:18" ht="18">
      <c r="A48" s="166">
        <v>15</v>
      </c>
      <c r="B48" s="166" t="str">
        <f>IF(女子選手!B28="","",女子選手!B28)</f>
        <v/>
      </c>
      <c r="C48" s="167" t="str">
        <f t="shared" si="4"/>
        <v/>
      </c>
      <c r="D48" s="166" t="str">
        <f>IF(女子選手!E28="","",女子選手!E28&amp;"　"&amp;女子選手!F28)</f>
        <v/>
      </c>
      <c r="E48" s="166" t="str">
        <f>IF(女子選手!G28="","",女子選手!G28&amp;"　"&amp;女子選手!H28)</f>
        <v/>
      </c>
      <c r="F48" s="166" t="str">
        <f>IF(女子選手!I28="","",女子選手!I28)</f>
        <v/>
      </c>
      <c r="G48" s="166" t="str">
        <f>IF(女子選手!J28="","",女子選手!J28)</f>
        <v/>
      </c>
      <c r="H48" s="166"/>
      <c r="I48" s="166" t="str">
        <f>IF(女子選手!K28="","",女子選手!K28)</f>
        <v/>
      </c>
      <c r="J48" s="166"/>
      <c r="K48" s="166" t="str">
        <f>IF(女子選手!L28="","",女子選手!L28)</f>
        <v/>
      </c>
      <c r="L48" s="166"/>
      <c r="M48" s="166" t="str">
        <f>IF(女子選手!M28="","",女子選手!M28)</f>
        <v/>
      </c>
      <c r="N48" s="166" t="str">
        <f>IF(女子選手!N28="","",女子選手!N28)</f>
        <v/>
      </c>
      <c r="O48" s="168"/>
      <c r="P48" s="166" t="str">
        <f>IF(女子選手!O28="","",女子選手!O28)</f>
        <v/>
      </c>
      <c r="Q48" s="166" t="str">
        <f>IF(女子選手!C28="","",女子選手!C28&amp;"　"&amp;女子選手!D28)</f>
        <v/>
      </c>
      <c r="R48" s="166" t="str">
        <f t="shared" si="5"/>
        <v/>
      </c>
    </row>
    <row r="49" spans="1:18" ht="18">
      <c r="A49" s="166">
        <v>16</v>
      </c>
      <c r="B49" s="166" t="str">
        <f>IF(女子選手!B29="","",女子選手!B29)</f>
        <v/>
      </c>
      <c r="C49" s="167" t="str">
        <f t="shared" si="4"/>
        <v/>
      </c>
      <c r="D49" s="166" t="str">
        <f>IF(女子選手!E29="","",女子選手!E29&amp;"　"&amp;女子選手!F29)</f>
        <v/>
      </c>
      <c r="E49" s="166" t="str">
        <f>IF(女子選手!G29="","",女子選手!G29&amp;"　"&amp;女子選手!H29)</f>
        <v/>
      </c>
      <c r="F49" s="166" t="str">
        <f>IF(女子選手!I29="","",女子選手!I29)</f>
        <v/>
      </c>
      <c r="G49" s="166" t="str">
        <f>IF(女子選手!J29="","",女子選手!J29)</f>
        <v/>
      </c>
      <c r="H49" s="166"/>
      <c r="I49" s="166" t="str">
        <f>IF(女子選手!K29="","",女子選手!K29)</f>
        <v/>
      </c>
      <c r="J49" s="166"/>
      <c r="K49" s="166" t="str">
        <f>IF(女子選手!L29="","",女子選手!L29)</f>
        <v/>
      </c>
      <c r="L49" s="166"/>
      <c r="M49" s="166" t="str">
        <f>IF(女子選手!M29="","",女子選手!M29)</f>
        <v/>
      </c>
      <c r="N49" s="166" t="str">
        <f>IF(女子選手!N29="","",女子選手!N29)</f>
        <v/>
      </c>
      <c r="O49" s="168"/>
      <c r="P49" s="166" t="str">
        <f>IF(女子選手!O29="","",女子選手!O29)</f>
        <v/>
      </c>
      <c r="Q49" s="166" t="str">
        <f>IF(女子選手!C29="","",女子選手!C29&amp;"　"&amp;女子選手!D29)</f>
        <v/>
      </c>
      <c r="R49" s="166" t="str">
        <f t="shared" si="5"/>
        <v/>
      </c>
    </row>
    <row r="50" spans="1:18" ht="18">
      <c r="A50" s="166">
        <v>17</v>
      </c>
      <c r="B50" s="166" t="str">
        <f>IF(女子選手!B30="","",女子選手!B30)</f>
        <v/>
      </c>
      <c r="C50" s="167" t="str">
        <f t="shared" si="4"/>
        <v/>
      </c>
      <c r="D50" s="166" t="str">
        <f>IF(女子選手!E30="","",女子選手!E30&amp;"　"&amp;女子選手!F30)</f>
        <v/>
      </c>
      <c r="E50" s="166" t="str">
        <f>IF(女子選手!G30="","",女子選手!G30&amp;"　"&amp;女子選手!H30)</f>
        <v/>
      </c>
      <c r="F50" s="166" t="str">
        <f>IF(女子選手!I30="","",女子選手!I30)</f>
        <v/>
      </c>
      <c r="G50" s="166" t="str">
        <f>IF(女子選手!J30="","",女子選手!J30)</f>
        <v/>
      </c>
      <c r="H50" s="166"/>
      <c r="I50" s="166" t="str">
        <f>IF(女子選手!K30="","",女子選手!K30)</f>
        <v/>
      </c>
      <c r="J50" s="166"/>
      <c r="K50" s="166" t="str">
        <f>IF(女子選手!L30="","",女子選手!L30)</f>
        <v/>
      </c>
      <c r="L50" s="166"/>
      <c r="M50" s="166" t="str">
        <f>IF(女子選手!M30="","",女子選手!M30)</f>
        <v/>
      </c>
      <c r="N50" s="166" t="str">
        <f>IF(女子選手!N30="","",女子選手!N30)</f>
        <v/>
      </c>
      <c r="O50" s="168"/>
      <c r="P50" s="166" t="str">
        <f>IF(女子選手!O30="","",女子選手!O30)</f>
        <v/>
      </c>
      <c r="Q50" s="166" t="str">
        <f>IF(女子選手!C30="","",女子選手!C30&amp;"　"&amp;女子選手!D30)</f>
        <v/>
      </c>
      <c r="R50" s="166" t="str">
        <f t="shared" si="5"/>
        <v/>
      </c>
    </row>
    <row r="51" spans="1:18" ht="18">
      <c r="A51" s="166">
        <v>18</v>
      </c>
      <c r="B51" s="166" t="str">
        <f>IF(女子選手!B31="","",女子選手!B31)</f>
        <v/>
      </c>
      <c r="C51" s="167" t="str">
        <f t="shared" si="4"/>
        <v/>
      </c>
      <c r="D51" s="166" t="str">
        <f>IF(女子選手!E31="","",女子選手!E31&amp;"　"&amp;女子選手!F31)</f>
        <v/>
      </c>
      <c r="E51" s="166" t="str">
        <f>IF(女子選手!G31="","",女子選手!G31&amp;"　"&amp;女子選手!H31)</f>
        <v/>
      </c>
      <c r="F51" s="166" t="str">
        <f>IF(女子選手!I31="","",女子選手!I31)</f>
        <v/>
      </c>
      <c r="G51" s="166" t="str">
        <f>IF(女子選手!J31="","",女子選手!J31)</f>
        <v/>
      </c>
      <c r="H51" s="166"/>
      <c r="I51" s="166" t="str">
        <f>IF(女子選手!K31="","",女子選手!K31)</f>
        <v/>
      </c>
      <c r="J51" s="166"/>
      <c r="K51" s="166" t="str">
        <f>IF(女子選手!L31="","",女子選手!L31)</f>
        <v/>
      </c>
      <c r="L51" s="166"/>
      <c r="M51" s="166" t="str">
        <f>IF(女子選手!M31="","",女子選手!M31)</f>
        <v/>
      </c>
      <c r="N51" s="166" t="str">
        <f>IF(女子選手!N31="","",女子選手!N31)</f>
        <v/>
      </c>
      <c r="O51" s="168"/>
      <c r="P51" s="166" t="str">
        <f>IF(女子選手!O31="","",女子選手!O31)</f>
        <v/>
      </c>
      <c r="Q51" s="166" t="str">
        <f>IF(女子選手!C31="","",女子選手!C31&amp;"　"&amp;女子選手!D31)</f>
        <v/>
      </c>
      <c r="R51" s="166" t="str">
        <f t="shared" si="5"/>
        <v/>
      </c>
    </row>
    <row r="52" spans="1:18" ht="18">
      <c r="A52" s="166">
        <v>19</v>
      </c>
      <c r="B52" s="166" t="str">
        <f>IF(女子選手!B32="","",女子選手!B32)</f>
        <v/>
      </c>
      <c r="C52" s="167" t="str">
        <f t="shared" si="4"/>
        <v/>
      </c>
      <c r="D52" s="166" t="str">
        <f>IF(女子選手!E32="","",女子選手!E32&amp;"　"&amp;女子選手!F32)</f>
        <v/>
      </c>
      <c r="E52" s="166" t="str">
        <f>IF(女子選手!G32="","",女子選手!G32&amp;"　"&amp;女子選手!H32)</f>
        <v/>
      </c>
      <c r="F52" s="166" t="str">
        <f>IF(女子選手!I32="","",女子選手!I32)</f>
        <v/>
      </c>
      <c r="G52" s="166" t="str">
        <f>IF(女子選手!J32="","",女子選手!J32)</f>
        <v/>
      </c>
      <c r="H52" s="166"/>
      <c r="I52" s="166" t="str">
        <f>IF(女子選手!K32="","",女子選手!K32)</f>
        <v/>
      </c>
      <c r="J52" s="166"/>
      <c r="K52" s="166" t="str">
        <f>IF(女子選手!L32="","",女子選手!L32)</f>
        <v/>
      </c>
      <c r="L52" s="166"/>
      <c r="M52" s="166" t="str">
        <f>IF(女子選手!M32="","",女子選手!M32)</f>
        <v/>
      </c>
      <c r="N52" s="166" t="str">
        <f>IF(女子選手!N32="","",女子選手!N32)</f>
        <v/>
      </c>
      <c r="O52" s="168"/>
      <c r="P52" s="166" t="str">
        <f>IF(女子選手!O32="","",女子選手!O32)</f>
        <v/>
      </c>
      <c r="Q52" s="166" t="str">
        <f>IF(女子選手!C32="","",女子選手!C32&amp;"　"&amp;女子選手!D32)</f>
        <v/>
      </c>
      <c r="R52" s="166" t="str">
        <f t="shared" si="5"/>
        <v/>
      </c>
    </row>
    <row r="53" spans="1:18" ht="18">
      <c r="A53" s="166">
        <v>20</v>
      </c>
      <c r="B53" s="166" t="str">
        <f>IF(女子選手!B33="","",女子選手!B33)</f>
        <v/>
      </c>
      <c r="C53" s="167" t="str">
        <f t="shared" si="4"/>
        <v/>
      </c>
      <c r="D53" s="166" t="str">
        <f>IF(女子選手!E33="","",女子選手!E33&amp;"　"&amp;女子選手!F33)</f>
        <v/>
      </c>
      <c r="E53" s="166" t="str">
        <f>IF(女子選手!G33="","",女子選手!G33&amp;"　"&amp;女子選手!H33)</f>
        <v/>
      </c>
      <c r="F53" s="166" t="str">
        <f>IF(女子選手!I33="","",女子選手!I33)</f>
        <v/>
      </c>
      <c r="G53" s="166" t="str">
        <f>IF(女子選手!J33="","",女子選手!J33)</f>
        <v/>
      </c>
      <c r="H53" s="166"/>
      <c r="I53" s="166" t="str">
        <f>IF(女子選手!K33="","",女子選手!K33)</f>
        <v/>
      </c>
      <c r="J53" s="166"/>
      <c r="K53" s="166" t="str">
        <f>IF(女子選手!L33="","",女子選手!L33)</f>
        <v/>
      </c>
      <c r="L53" s="166"/>
      <c r="M53" s="166" t="str">
        <f>IF(女子選手!M33="","",女子選手!M33)</f>
        <v/>
      </c>
      <c r="N53" s="166" t="str">
        <f>IF(女子選手!N33="","",女子選手!N33)</f>
        <v/>
      </c>
      <c r="O53" s="168"/>
      <c r="P53" s="166" t="str">
        <f>IF(女子選手!O33="","",女子選手!O33)</f>
        <v/>
      </c>
      <c r="Q53" s="166" t="str">
        <f>IF(女子選手!C33="","",女子選手!C33&amp;"　"&amp;女子選手!D33)</f>
        <v/>
      </c>
      <c r="R53" s="166" t="str">
        <f t="shared" si="5"/>
        <v/>
      </c>
    </row>
    <row r="54" spans="1:18" ht="18">
      <c r="A54" s="166">
        <v>21</v>
      </c>
      <c r="B54" s="166" t="str">
        <f>IF(女子選手!B34="","",女子選手!B34)</f>
        <v/>
      </c>
      <c r="C54" s="167" t="str">
        <f t="shared" si="4"/>
        <v/>
      </c>
      <c r="D54" s="166" t="str">
        <f>IF(女子選手!E34="","",女子選手!E34&amp;"　"&amp;女子選手!F34)</f>
        <v/>
      </c>
      <c r="E54" s="166" t="str">
        <f>IF(女子選手!G34="","",女子選手!G34&amp;"　"&amp;女子選手!H34)</f>
        <v/>
      </c>
      <c r="F54" s="166" t="str">
        <f>IF(女子選手!I34="","",女子選手!I34)</f>
        <v/>
      </c>
      <c r="G54" s="166" t="str">
        <f>IF(女子選手!J34="","",女子選手!J34)</f>
        <v/>
      </c>
      <c r="H54" s="166"/>
      <c r="I54" s="166" t="str">
        <f>IF(女子選手!K34="","",女子選手!K34)</f>
        <v/>
      </c>
      <c r="J54" s="166"/>
      <c r="K54" s="166" t="str">
        <f>IF(女子選手!L34="","",女子選手!L34)</f>
        <v/>
      </c>
      <c r="L54" s="166"/>
      <c r="M54" s="166" t="str">
        <f>IF(女子選手!M34="","",女子選手!M34)</f>
        <v/>
      </c>
      <c r="N54" s="166" t="str">
        <f>IF(女子選手!N34="","",女子選手!N34)</f>
        <v/>
      </c>
      <c r="O54" s="168"/>
      <c r="P54" s="166" t="str">
        <f>IF(女子選手!O34="","",女子選手!O34)</f>
        <v/>
      </c>
      <c r="Q54" s="166" t="str">
        <f>IF(女子選手!C34="","",女子選手!C34&amp;"　"&amp;女子選手!D34)</f>
        <v/>
      </c>
      <c r="R54" s="166" t="str">
        <f t="shared" si="5"/>
        <v/>
      </c>
    </row>
    <row r="55" spans="1:18" ht="18">
      <c r="A55" s="166">
        <v>22</v>
      </c>
      <c r="B55" s="166" t="str">
        <f>IF(女子選手!B35="","",女子選手!B35)</f>
        <v/>
      </c>
      <c r="C55" s="167" t="str">
        <f t="shared" si="4"/>
        <v/>
      </c>
      <c r="D55" s="166" t="str">
        <f>IF(女子選手!E35="","",女子選手!E35&amp;"　"&amp;女子選手!F35)</f>
        <v/>
      </c>
      <c r="E55" s="166" t="str">
        <f>IF(女子選手!G35="","",女子選手!G35&amp;"　"&amp;女子選手!H35)</f>
        <v/>
      </c>
      <c r="F55" s="166" t="str">
        <f>IF(女子選手!I35="","",女子選手!I35)</f>
        <v/>
      </c>
      <c r="G55" s="166" t="str">
        <f>IF(女子選手!J35="","",女子選手!J35)</f>
        <v/>
      </c>
      <c r="H55" s="166"/>
      <c r="I55" s="166" t="str">
        <f>IF(女子選手!K35="","",女子選手!K35)</f>
        <v/>
      </c>
      <c r="J55" s="166"/>
      <c r="K55" s="166" t="str">
        <f>IF(女子選手!L35="","",女子選手!L35)</f>
        <v/>
      </c>
      <c r="L55" s="166"/>
      <c r="M55" s="166" t="str">
        <f>IF(女子選手!M35="","",女子選手!M35)</f>
        <v/>
      </c>
      <c r="N55" s="166" t="str">
        <f>IF(女子選手!N35="","",女子選手!N35)</f>
        <v/>
      </c>
      <c r="O55" s="168"/>
      <c r="P55" s="166" t="str">
        <f>IF(女子選手!O35="","",女子選手!O35)</f>
        <v/>
      </c>
      <c r="Q55" s="166" t="str">
        <f>IF(女子選手!C35="","",女子選手!C35&amp;"　"&amp;女子選手!D35)</f>
        <v/>
      </c>
      <c r="R55" s="166" t="str">
        <f t="shared" si="5"/>
        <v/>
      </c>
    </row>
    <row r="56" spans="1:18" ht="18">
      <c r="A56" s="166">
        <v>23</v>
      </c>
      <c r="B56" s="166" t="str">
        <f>IF(女子選手!B36="","",女子選手!B36)</f>
        <v/>
      </c>
      <c r="C56" s="167" t="str">
        <f t="shared" si="4"/>
        <v/>
      </c>
      <c r="D56" s="166" t="str">
        <f>IF(女子選手!E36="","",女子選手!E36&amp;"　"&amp;女子選手!F36)</f>
        <v/>
      </c>
      <c r="E56" s="166" t="str">
        <f>IF(女子選手!G36="","",女子選手!G36&amp;"　"&amp;女子選手!H36)</f>
        <v/>
      </c>
      <c r="F56" s="166" t="str">
        <f>IF(女子選手!I36="","",女子選手!I36)</f>
        <v/>
      </c>
      <c r="G56" s="166" t="str">
        <f>IF(女子選手!J36="","",女子選手!J36)</f>
        <v/>
      </c>
      <c r="H56" s="166"/>
      <c r="I56" s="166" t="str">
        <f>IF(女子選手!K36="","",女子選手!K36)</f>
        <v/>
      </c>
      <c r="J56" s="166"/>
      <c r="K56" s="166" t="str">
        <f>IF(女子選手!L36="","",女子選手!L36)</f>
        <v/>
      </c>
      <c r="L56" s="166"/>
      <c r="M56" s="166" t="str">
        <f>IF(女子選手!M36="","",女子選手!M36)</f>
        <v/>
      </c>
      <c r="N56" s="166" t="str">
        <f>IF(女子選手!N36="","",女子選手!N36)</f>
        <v/>
      </c>
      <c r="O56" s="168"/>
      <c r="P56" s="166" t="str">
        <f>IF(女子選手!O36="","",女子選手!O36)</f>
        <v/>
      </c>
      <c r="Q56" s="166" t="str">
        <f>IF(女子選手!C36="","",女子選手!C36&amp;"　"&amp;女子選手!D36)</f>
        <v/>
      </c>
      <c r="R56" s="166" t="str">
        <f t="shared" si="5"/>
        <v/>
      </c>
    </row>
    <row r="57" spans="1:18" ht="18">
      <c r="A57" s="166">
        <v>24</v>
      </c>
      <c r="B57" s="166" t="str">
        <f>IF(女子選手!B37="","",女子選手!B37)</f>
        <v/>
      </c>
      <c r="C57" s="167" t="str">
        <f t="shared" si="4"/>
        <v/>
      </c>
      <c r="D57" s="166" t="str">
        <f>IF(女子選手!E37="","",女子選手!E37&amp;"　"&amp;女子選手!F37)</f>
        <v/>
      </c>
      <c r="E57" s="166" t="str">
        <f>IF(女子選手!G37="","",女子選手!G37&amp;"　"&amp;女子選手!H37)</f>
        <v/>
      </c>
      <c r="F57" s="166" t="str">
        <f>IF(女子選手!I37="","",女子選手!I37)</f>
        <v/>
      </c>
      <c r="G57" s="166" t="str">
        <f>IF(女子選手!J37="","",女子選手!J37)</f>
        <v/>
      </c>
      <c r="H57" s="166"/>
      <c r="I57" s="166" t="str">
        <f>IF(女子選手!K37="","",女子選手!K37)</f>
        <v/>
      </c>
      <c r="J57" s="166"/>
      <c r="K57" s="166" t="str">
        <f>IF(女子選手!L37="","",女子選手!L37)</f>
        <v/>
      </c>
      <c r="L57" s="166"/>
      <c r="M57" s="166" t="str">
        <f>IF(女子選手!M37="","",女子選手!M37)</f>
        <v/>
      </c>
      <c r="N57" s="166" t="str">
        <f>IF(女子選手!N37="","",女子選手!N37)</f>
        <v/>
      </c>
      <c r="O57" s="168"/>
      <c r="P57" s="166" t="str">
        <f>IF(女子選手!O37="","",女子選手!O37)</f>
        <v/>
      </c>
      <c r="Q57" s="166" t="str">
        <f>IF(女子選手!C37="","",女子選手!C37&amp;"　"&amp;女子選手!D37)</f>
        <v/>
      </c>
      <c r="R57" s="166" t="str">
        <f t="shared" si="5"/>
        <v/>
      </c>
    </row>
    <row r="58" spans="1:18" ht="18">
      <c r="A58" s="166">
        <v>25</v>
      </c>
      <c r="B58" s="166" t="str">
        <f>IF(女子選手!B38="","",女子選手!B38)</f>
        <v/>
      </c>
      <c r="C58" s="167" t="str">
        <f t="shared" si="4"/>
        <v/>
      </c>
      <c r="D58" s="166" t="str">
        <f>IF(女子選手!E38="","",女子選手!E38&amp;"　"&amp;女子選手!F38)</f>
        <v/>
      </c>
      <c r="E58" s="166" t="str">
        <f>IF(女子選手!G38="","",女子選手!G38&amp;"　"&amp;女子選手!H38)</f>
        <v/>
      </c>
      <c r="F58" s="166" t="str">
        <f>IF(女子選手!I38="","",女子選手!I38)</f>
        <v/>
      </c>
      <c r="G58" s="166" t="str">
        <f>IF(女子選手!J38="","",女子選手!J38)</f>
        <v/>
      </c>
      <c r="H58" s="166"/>
      <c r="I58" s="166" t="str">
        <f>IF(女子選手!K38="","",女子選手!K38)</f>
        <v/>
      </c>
      <c r="J58" s="166"/>
      <c r="K58" s="166" t="str">
        <f>IF(女子選手!L38="","",女子選手!L38)</f>
        <v/>
      </c>
      <c r="L58" s="166"/>
      <c r="M58" s="166" t="str">
        <f>IF(女子選手!M38="","",女子選手!M38)</f>
        <v/>
      </c>
      <c r="N58" s="166" t="str">
        <f>IF(女子選手!N38="","",女子選手!N38)</f>
        <v/>
      </c>
      <c r="O58" s="168"/>
      <c r="P58" s="166" t="str">
        <f>IF(女子選手!O38="","",女子選手!O38)</f>
        <v/>
      </c>
      <c r="Q58" s="166" t="str">
        <f>IF(女子選手!C38="","",女子選手!C38&amp;"　"&amp;女子選手!D38)</f>
        <v/>
      </c>
      <c r="R58" s="166" t="str">
        <f t="shared" si="5"/>
        <v/>
      </c>
    </row>
    <row r="59" spans="1:18" ht="18">
      <c r="A59" s="166">
        <v>26</v>
      </c>
      <c r="B59" s="166" t="str">
        <f>IF(女子選手!B39="","",女子選手!B39)</f>
        <v/>
      </c>
      <c r="C59" s="167" t="str">
        <f t="shared" si="4"/>
        <v/>
      </c>
      <c r="D59" s="166" t="str">
        <f>IF(女子選手!E39="","",女子選手!E39&amp;"　"&amp;女子選手!F39)</f>
        <v/>
      </c>
      <c r="E59" s="166" t="str">
        <f>IF(女子選手!G39="","",女子選手!G39&amp;"　"&amp;女子選手!H39)</f>
        <v/>
      </c>
      <c r="F59" s="166" t="str">
        <f>IF(女子選手!I39="","",女子選手!I39)</f>
        <v/>
      </c>
      <c r="G59" s="166" t="str">
        <f>IF(女子選手!J39="","",女子選手!J39)</f>
        <v/>
      </c>
      <c r="H59" s="166"/>
      <c r="I59" s="166" t="str">
        <f>IF(女子選手!K39="","",女子選手!K39)</f>
        <v/>
      </c>
      <c r="J59" s="166"/>
      <c r="K59" s="166" t="str">
        <f>IF(女子選手!L39="","",女子選手!L39)</f>
        <v/>
      </c>
      <c r="L59" s="166"/>
      <c r="M59" s="166" t="str">
        <f>IF(女子選手!M39="","",女子選手!M39)</f>
        <v/>
      </c>
      <c r="N59" s="166" t="str">
        <f>IF(女子選手!N39="","",女子選手!N39)</f>
        <v/>
      </c>
      <c r="O59" s="168"/>
      <c r="P59" s="166" t="str">
        <f>IF(女子選手!O39="","",女子選手!O39)</f>
        <v/>
      </c>
      <c r="Q59" s="166" t="str">
        <f>IF(女子選手!C39="","",女子選手!C39&amp;"　"&amp;女子選手!D39)</f>
        <v/>
      </c>
      <c r="R59" s="166" t="str">
        <f t="shared" si="5"/>
        <v/>
      </c>
    </row>
    <row r="60" spans="1:18" ht="18">
      <c r="A60" s="166">
        <v>27</v>
      </c>
      <c r="B60" s="166" t="str">
        <f>IF(女子選手!B40="","",女子選手!B40)</f>
        <v/>
      </c>
      <c r="C60" s="167" t="str">
        <f t="shared" si="4"/>
        <v/>
      </c>
      <c r="D60" s="166" t="str">
        <f>IF(女子選手!E40="","",女子選手!E40&amp;"　"&amp;女子選手!F40)</f>
        <v/>
      </c>
      <c r="E60" s="166" t="str">
        <f>IF(女子選手!G40="","",女子選手!G40&amp;"　"&amp;女子選手!H40)</f>
        <v/>
      </c>
      <c r="F60" s="166" t="str">
        <f>IF(女子選手!I40="","",女子選手!I40)</f>
        <v/>
      </c>
      <c r="G60" s="166" t="str">
        <f>IF(女子選手!J40="","",女子選手!J40)</f>
        <v/>
      </c>
      <c r="H60" s="166"/>
      <c r="I60" s="166" t="str">
        <f>IF(女子選手!K40="","",女子選手!K40)</f>
        <v/>
      </c>
      <c r="J60" s="166"/>
      <c r="K60" s="166" t="str">
        <f>IF(女子選手!L40="","",女子選手!L40)</f>
        <v/>
      </c>
      <c r="L60" s="166"/>
      <c r="M60" s="166" t="str">
        <f>IF(女子選手!M40="","",女子選手!M40)</f>
        <v/>
      </c>
      <c r="N60" s="166" t="str">
        <f>IF(女子選手!N40="","",女子選手!N40)</f>
        <v/>
      </c>
      <c r="O60" s="168"/>
      <c r="P60" s="166" t="str">
        <f>IF(女子選手!O40="","",女子選手!O40)</f>
        <v/>
      </c>
      <c r="Q60" s="166" t="str">
        <f>IF(女子選手!C40="","",女子選手!C40&amp;"　"&amp;女子選手!D40)</f>
        <v/>
      </c>
      <c r="R60" s="166" t="str">
        <f t="shared" si="5"/>
        <v/>
      </c>
    </row>
    <row r="61" spans="1:18" ht="18">
      <c r="A61" s="166">
        <v>28</v>
      </c>
      <c r="B61" s="166" t="str">
        <f>IF(女子選手!B41="","",女子選手!B41)</f>
        <v/>
      </c>
      <c r="C61" s="167" t="str">
        <f t="shared" si="4"/>
        <v/>
      </c>
      <c r="D61" s="166" t="str">
        <f>IF(女子選手!E41="","",女子選手!E41&amp;"　"&amp;女子選手!F41)</f>
        <v/>
      </c>
      <c r="E61" s="166" t="str">
        <f>IF(女子選手!G41="","",女子選手!G41&amp;"　"&amp;女子選手!H41)</f>
        <v/>
      </c>
      <c r="F61" s="166" t="str">
        <f>IF(女子選手!I41="","",女子選手!I41)</f>
        <v/>
      </c>
      <c r="G61" s="166" t="str">
        <f>IF(女子選手!J41="","",女子選手!J41)</f>
        <v/>
      </c>
      <c r="H61" s="166"/>
      <c r="I61" s="166" t="str">
        <f>IF(女子選手!K41="","",女子選手!K41)</f>
        <v/>
      </c>
      <c r="J61" s="166"/>
      <c r="K61" s="166" t="str">
        <f>IF(女子選手!L41="","",女子選手!L41)</f>
        <v/>
      </c>
      <c r="L61" s="166"/>
      <c r="M61" s="166" t="str">
        <f>IF(女子選手!M41="","",女子選手!M41)</f>
        <v/>
      </c>
      <c r="N61" s="166" t="str">
        <f>IF(女子選手!N41="","",女子選手!N41)</f>
        <v/>
      </c>
      <c r="O61" s="168"/>
      <c r="P61" s="166" t="str">
        <f>IF(女子選手!O41="","",女子選手!O41)</f>
        <v/>
      </c>
      <c r="Q61" s="166" t="str">
        <f>IF(女子選手!C41="","",女子選手!C41&amp;"　"&amp;女子選手!D41)</f>
        <v/>
      </c>
      <c r="R61" s="166" t="str">
        <f t="shared" si="5"/>
        <v/>
      </c>
    </row>
    <row r="62" spans="1:18" ht="18">
      <c r="A62" s="166">
        <v>29</v>
      </c>
      <c r="B62" s="166" t="str">
        <f>IF(女子選手!B42="","",女子選手!B42)</f>
        <v/>
      </c>
      <c r="C62" s="167" t="str">
        <f t="shared" si="4"/>
        <v/>
      </c>
      <c r="D62" s="166" t="str">
        <f>IF(女子選手!E42="","",女子選手!E42&amp;"　"&amp;女子選手!F42)</f>
        <v/>
      </c>
      <c r="E62" s="166" t="str">
        <f>IF(女子選手!G42="","",女子選手!G42&amp;"　"&amp;女子選手!H42)</f>
        <v/>
      </c>
      <c r="F62" s="166" t="str">
        <f>IF(女子選手!I42="","",女子選手!I42)</f>
        <v/>
      </c>
      <c r="G62" s="166" t="str">
        <f>IF(女子選手!J42="","",女子選手!J42)</f>
        <v/>
      </c>
      <c r="H62" s="166"/>
      <c r="I62" s="166" t="str">
        <f>IF(女子選手!K42="","",女子選手!K42)</f>
        <v/>
      </c>
      <c r="J62" s="166"/>
      <c r="K62" s="166" t="str">
        <f>IF(女子選手!L42="","",女子選手!L42)</f>
        <v/>
      </c>
      <c r="L62" s="166"/>
      <c r="M62" s="166" t="str">
        <f>IF(女子選手!M42="","",女子選手!M42)</f>
        <v/>
      </c>
      <c r="N62" s="166" t="str">
        <f>IF(女子選手!N42="","",女子選手!N42)</f>
        <v/>
      </c>
      <c r="O62" s="168"/>
      <c r="P62" s="166" t="str">
        <f>IF(女子選手!O42="","",女子選手!O42)</f>
        <v/>
      </c>
      <c r="Q62" s="166" t="str">
        <f>IF(女子選手!C42="","",女子選手!C42&amp;"　"&amp;女子選手!D42)</f>
        <v/>
      </c>
      <c r="R62" s="166" t="str">
        <f t="shared" si="5"/>
        <v/>
      </c>
    </row>
    <row r="63" spans="1:18" ht="18">
      <c r="A63" s="166">
        <v>30</v>
      </c>
      <c r="B63" s="166" t="str">
        <f>IF(女子選手!B43="","",女子選手!B43)</f>
        <v/>
      </c>
      <c r="C63" s="167" t="str">
        <f t="shared" si="4"/>
        <v/>
      </c>
      <c r="D63" s="166" t="str">
        <f>IF(女子選手!E43="","",女子選手!E43&amp;"　"&amp;女子選手!F43)</f>
        <v/>
      </c>
      <c r="E63" s="166" t="str">
        <f>IF(女子選手!G43="","",女子選手!G43&amp;"　"&amp;女子選手!H43)</f>
        <v/>
      </c>
      <c r="F63" s="166" t="str">
        <f>IF(女子選手!I43="","",女子選手!I43)</f>
        <v/>
      </c>
      <c r="G63" s="166" t="str">
        <f>IF(女子選手!J43="","",女子選手!J43)</f>
        <v/>
      </c>
      <c r="H63" s="166"/>
      <c r="I63" s="166" t="str">
        <f>IF(女子選手!K43="","",女子選手!K43)</f>
        <v/>
      </c>
      <c r="J63" s="166"/>
      <c r="K63" s="166" t="str">
        <f>IF(女子選手!L43="","",女子選手!L43)</f>
        <v/>
      </c>
      <c r="L63" s="166"/>
      <c r="M63" s="166" t="str">
        <f>IF(女子選手!M43="","",女子選手!M43)</f>
        <v/>
      </c>
      <c r="N63" s="166" t="str">
        <f>IF(女子選手!N43="","",女子選手!N43)</f>
        <v/>
      </c>
      <c r="O63" s="168"/>
      <c r="P63" s="166" t="str">
        <f>IF(女子選手!O43="","",女子選手!O43)</f>
        <v/>
      </c>
      <c r="Q63" s="166" t="str">
        <f>IF(女子選手!C43="","",女子選手!C43&amp;"　"&amp;女子選手!D43)</f>
        <v/>
      </c>
      <c r="R63" s="166" t="str">
        <f t="shared" si="5"/>
        <v/>
      </c>
    </row>
  </sheetData>
  <phoneticPr fontId="2"/>
  <pageMargins left="0.75" right="0.75" top="1" bottom="1" header="0.51200000000000001" footer="0.51200000000000001"/>
  <pageSetup paperSize="9" scale="60" orientation="portrait" r:id="rId1"/>
  <headerFooter alignWithMargins="0"/>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DD716-6E44-4915-93A7-A8447554E794}">
  <dimension ref="A1:C42"/>
  <sheetViews>
    <sheetView view="pageBreakPreview" zoomScale="60" zoomScaleNormal="100" workbookViewId="0"/>
  </sheetViews>
  <sheetFormatPr defaultColWidth="9" defaultRowHeight="14"/>
  <cols>
    <col min="1" max="1" width="11.83203125" style="1" customWidth="1"/>
    <col min="2" max="2" width="15.08203125" style="1" customWidth="1"/>
    <col min="3" max="3" width="19.33203125" style="1" customWidth="1"/>
    <col min="4" max="16384" width="9" style="1"/>
  </cols>
  <sheetData>
    <row r="1" spans="1:3">
      <c r="A1" s="1" t="s">
        <v>319</v>
      </c>
    </row>
    <row r="2" spans="1:3">
      <c r="A2" s="24" t="s">
        <v>57</v>
      </c>
      <c r="B2" s="1" t="s">
        <v>318</v>
      </c>
      <c r="C2" s="1" t="str">
        <f t="shared" ref="C2:C21" si="0">"R"&amp;LEFT(B2,3)&amp;RIGHT(B2,2)</f>
        <v>R00200</v>
      </c>
    </row>
    <row r="3" spans="1:3">
      <c r="A3" s="24" t="s">
        <v>51</v>
      </c>
      <c r="B3" s="1" t="s">
        <v>317</v>
      </c>
      <c r="C3" s="1" t="str">
        <f t="shared" si="0"/>
        <v>R03400</v>
      </c>
    </row>
    <row r="4" spans="1:3">
      <c r="A4" s="24" t="s">
        <v>53</v>
      </c>
      <c r="B4" s="1" t="s">
        <v>316</v>
      </c>
      <c r="C4" s="1" t="str">
        <f t="shared" si="0"/>
        <v>R00800</v>
      </c>
    </row>
    <row r="5" spans="1:3">
      <c r="A5" s="24" t="s">
        <v>56</v>
      </c>
      <c r="B5" s="1" t="s">
        <v>315</v>
      </c>
      <c r="C5" s="1" t="str">
        <f t="shared" si="0"/>
        <v>R00300</v>
      </c>
    </row>
    <row r="6" spans="1:3">
      <c r="A6" s="24" t="s">
        <v>49</v>
      </c>
      <c r="B6" s="1" t="s">
        <v>314</v>
      </c>
      <c r="C6" s="1" t="str">
        <f t="shared" si="0"/>
        <v>R05300</v>
      </c>
    </row>
    <row r="7" spans="1:3">
      <c r="A7" s="24" t="s">
        <v>55</v>
      </c>
      <c r="B7" s="1" t="s">
        <v>313</v>
      </c>
      <c r="C7" s="1" t="str">
        <f t="shared" si="0"/>
        <v>R00500</v>
      </c>
    </row>
    <row r="8" spans="1:3">
      <c r="A8" s="24" t="s">
        <v>50</v>
      </c>
      <c r="B8" s="1" t="s">
        <v>312</v>
      </c>
      <c r="C8" s="1" t="str">
        <f t="shared" si="0"/>
        <v>R03700</v>
      </c>
    </row>
    <row r="9" spans="1:3">
      <c r="A9" s="24" t="s">
        <v>52</v>
      </c>
      <c r="B9" s="1" t="s">
        <v>311</v>
      </c>
      <c r="C9" s="1" t="str">
        <f t="shared" si="0"/>
        <v>R01100</v>
      </c>
    </row>
    <row r="10" spans="1:3">
      <c r="A10" s="24" t="s">
        <v>48</v>
      </c>
      <c r="B10" s="1" t="s">
        <v>310</v>
      </c>
      <c r="C10" s="1" t="str">
        <f t="shared" si="0"/>
        <v>R06100</v>
      </c>
    </row>
    <row r="11" spans="1:3">
      <c r="A11" s="24" t="s">
        <v>54</v>
      </c>
      <c r="B11" s="1" t="s">
        <v>309</v>
      </c>
      <c r="C11" s="1" t="str">
        <f t="shared" si="0"/>
        <v>R00600</v>
      </c>
    </row>
    <row r="12" spans="1:3">
      <c r="A12" s="24" t="s">
        <v>39</v>
      </c>
      <c r="B12" s="1" t="s">
        <v>308</v>
      </c>
      <c r="C12" s="1" t="str">
        <f t="shared" si="0"/>
        <v>R21000</v>
      </c>
    </row>
    <row r="13" spans="1:3">
      <c r="A13" s="24" t="s">
        <v>42</v>
      </c>
      <c r="B13" s="1" t="s">
        <v>307</v>
      </c>
      <c r="C13" s="1" t="str">
        <f t="shared" si="0"/>
        <v>R08700</v>
      </c>
    </row>
    <row r="14" spans="1:3">
      <c r="A14" s="24" t="s">
        <v>44</v>
      </c>
      <c r="B14" s="1" t="s">
        <v>306</v>
      </c>
      <c r="C14" s="1" t="str">
        <f t="shared" si="0"/>
        <v>R07400</v>
      </c>
    </row>
    <row r="15" spans="1:3">
      <c r="A15" s="24" t="s">
        <v>47</v>
      </c>
      <c r="B15" s="1" t="s">
        <v>305</v>
      </c>
      <c r="C15" s="1" t="str">
        <f t="shared" si="0"/>
        <v>R07100</v>
      </c>
    </row>
    <row r="16" spans="1:3">
      <c r="A16" s="24" t="s">
        <v>45</v>
      </c>
      <c r="B16" s="1" t="s">
        <v>304</v>
      </c>
      <c r="C16" s="1" t="str">
        <f t="shared" si="0"/>
        <v>R07300</v>
      </c>
    </row>
    <row r="17" spans="1:3">
      <c r="A17" s="24" t="s">
        <v>41</v>
      </c>
      <c r="B17" s="1" t="s">
        <v>303</v>
      </c>
      <c r="C17" s="1" t="str">
        <f t="shared" si="0"/>
        <v>R09100</v>
      </c>
    </row>
    <row r="18" spans="1:3">
      <c r="A18" s="24" t="s">
        <v>43</v>
      </c>
      <c r="B18" s="1" t="s">
        <v>302</v>
      </c>
      <c r="C18" s="1" t="str">
        <f t="shared" si="0"/>
        <v>R08200</v>
      </c>
    </row>
    <row r="19" spans="1:3">
      <c r="A19" s="24" t="s">
        <v>46</v>
      </c>
      <c r="B19" s="1" t="s">
        <v>301</v>
      </c>
      <c r="C19" s="1" t="str">
        <f t="shared" si="0"/>
        <v>R07200</v>
      </c>
    </row>
    <row r="20" spans="1:3">
      <c r="A20" s="24" t="s">
        <v>40</v>
      </c>
      <c r="B20" s="1" t="s">
        <v>300</v>
      </c>
      <c r="C20" s="1" t="str">
        <f t="shared" si="0"/>
        <v>R09200</v>
      </c>
    </row>
    <row r="21" spans="1:3">
      <c r="A21" s="56" t="s">
        <v>299</v>
      </c>
      <c r="B21" s="1" t="s">
        <v>298</v>
      </c>
      <c r="C21" s="1" t="str">
        <f t="shared" si="0"/>
        <v>R01050</v>
      </c>
    </row>
    <row r="23" spans="1:3">
      <c r="A23" s="24" t="s">
        <v>297</v>
      </c>
    </row>
    <row r="24" spans="1:3">
      <c r="A24" s="22" t="s">
        <v>57</v>
      </c>
      <c r="B24" s="1" t="s">
        <v>296</v>
      </c>
      <c r="C24" s="1" t="str">
        <f t="shared" ref="C24:C42" si="1">"R"&amp;LEFT(B24,3)&amp;RIGHT(B24,2)</f>
        <v>R00200</v>
      </c>
    </row>
    <row r="25" spans="1:3">
      <c r="A25" s="22" t="s">
        <v>83</v>
      </c>
      <c r="B25" s="1" t="s">
        <v>295</v>
      </c>
      <c r="C25" s="1" t="str">
        <f t="shared" si="1"/>
        <v>R04400</v>
      </c>
    </row>
    <row r="26" spans="1:3">
      <c r="A26" s="22" t="s">
        <v>85</v>
      </c>
      <c r="B26" s="1" t="s">
        <v>294</v>
      </c>
      <c r="C26" s="1" t="str">
        <f t="shared" si="1"/>
        <v>R00800</v>
      </c>
    </row>
    <row r="27" spans="1:3">
      <c r="A27" s="22" t="s">
        <v>56</v>
      </c>
      <c r="B27" s="1" t="s">
        <v>293</v>
      </c>
      <c r="C27" s="1" t="str">
        <f t="shared" si="1"/>
        <v>R00300</v>
      </c>
    </row>
    <row r="28" spans="1:3">
      <c r="A28" s="22" t="s">
        <v>84</v>
      </c>
      <c r="B28" s="1" t="s">
        <v>292</v>
      </c>
      <c r="C28" s="1" t="str">
        <f t="shared" si="1"/>
        <v>R01000</v>
      </c>
    </row>
    <row r="29" spans="1:3">
      <c r="A29" s="22" t="s">
        <v>291</v>
      </c>
      <c r="B29" s="1" t="s">
        <v>290</v>
      </c>
      <c r="C29" s="1" t="str">
        <f t="shared" si="1"/>
        <v>R06100</v>
      </c>
    </row>
    <row r="30" spans="1:3">
      <c r="A30" s="22" t="s">
        <v>55</v>
      </c>
      <c r="B30" s="1" t="s">
        <v>289</v>
      </c>
      <c r="C30" s="1" t="str">
        <f t="shared" si="1"/>
        <v>R00500</v>
      </c>
    </row>
    <row r="31" spans="1:3">
      <c r="A31" s="22" t="s">
        <v>82</v>
      </c>
      <c r="B31" s="1" t="s">
        <v>288</v>
      </c>
      <c r="C31" s="1" t="str">
        <f t="shared" si="1"/>
        <v>R04600</v>
      </c>
    </row>
    <row r="32" spans="1:3">
      <c r="A32" s="22" t="s">
        <v>287</v>
      </c>
      <c r="B32" s="1" t="s">
        <v>286</v>
      </c>
      <c r="C32" s="1" t="str">
        <f t="shared" si="1"/>
        <v>R20200</v>
      </c>
    </row>
    <row r="33" spans="1:3">
      <c r="A33" s="22" t="s">
        <v>54</v>
      </c>
      <c r="B33" s="1" t="s">
        <v>285</v>
      </c>
      <c r="C33" s="1" t="str">
        <f t="shared" si="1"/>
        <v>R00600</v>
      </c>
    </row>
    <row r="34" spans="1:3">
      <c r="A34" s="22" t="s">
        <v>284</v>
      </c>
      <c r="B34" s="1" t="s">
        <v>283</v>
      </c>
      <c r="C34" s="1" t="str">
        <f t="shared" si="1"/>
        <v>R09400</v>
      </c>
    </row>
    <row r="35" spans="1:3">
      <c r="A35" s="22" t="s">
        <v>282</v>
      </c>
      <c r="B35" s="1" t="s">
        <v>281</v>
      </c>
      <c r="C35" s="1" t="str">
        <f t="shared" si="1"/>
        <v>R07200</v>
      </c>
    </row>
    <row r="36" spans="1:3">
      <c r="A36" s="22" t="s">
        <v>280</v>
      </c>
      <c r="B36" s="1" t="s">
        <v>279</v>
      </c>
      <c r="C36" s="1" t="str">
        <f t="shared" si="1"/>
        <v>R09300</v>
      </c>
    </row>
    <row r="37" spans="1:3">
      <c r="A37" s="22" t="s">
        <v>278</v>
      </c>
      <c r="B37" s="1" t="s">
        <v>277</v>
      </c>
      <c r="C37" s="1" t="str">
        <f t="shared" si="1"/>
        <v>R08800</v>
      </c>
    </row>
    <row r="38" spans="1:3">
      <c r="A38" s="22" t="s">
        <v>276</v>
      </c>
      <c r="B38" s="1" t="s">
        <v>275</v>
      </c>
      <c r="C38" s="1" t="str">
        <f t="shared" si="1"/>
        <v>R07100</v>
      </c>
    </row>
    <row r="39" spans="1:3">
      <c r="A39" s="22" t="s">
        <v>274</v>
      </c>
      <c r="B39" s="1" t="s">
        <v>273</v>
      </c>
      <c r="C39" s="1" t="str">
        <f t="shared" si="1"/>
        <v>R07300</v>
      </c>
    </row>
    <row r="40" spans="1:3">
      <c r="A40" s="24" t="s">
        <v>44</v>
      </c>
      <c r="B40" s="1" t="s">
        <v>272</v>
      </c>
      <c r="C40" s="1" t="str">
        <f t="shared" si="1"/>
        <v>R07400</v>
      </c>
    </row>
    <row r="41" spans="1:3">
      <c r="A41" s="22" t="s">
        <v>271</v>
      </c>
      <c r="B41" s="1" t="s">
        <v>270</v>
      </c>
      <c r="C41" s="1" t="str">
        <f t="shared" si="1"/>
        <v>R08400</v>
      </c>
    </row>
    <row r="42" spans="1:3">
      <c r="A42" s="56" t="s">
        <v>269</v>
      </c>
      <c r="B42" s="1" t="s">
        <v>268</v>
      </c>
      <c r="C42" s="1" t="str">
        <f t="shared" si="1"/>
        <v>R00850</v>
      </c>
    </row>
  </sheetData>
  <sheetProtection selectLockedCells="1" selectUnlockedCells="1"/>
  <phoneticPr fontId="2"/>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9E4D0-DA9B-4B2F-9557-66BA4219ED79}">
  <dimension ref="A1:G82"/>
  <sheetViews>
    <sheetView workbookViewId="0"/>
  </sheetViews>
  <sheetFormatPr defaultRowHeight="14"/>
  <cols>
    <col min="1" max="16384" width="8.6640625" style="1"/>
  </cols>
  <sheetData>
    <row r="1" spans="1:7">
      <c r="A1" s="22" t="s">
        <v>63</v>
      </c>
      <c r="B1" s="22" t="s">
        <v>656</v>
      </c>
      <c r="C1" s="22" t="s">
        <v>655</v>
      </c>
      <c r="D1" s="22" t="s">
        <v>654</v>
      </c>
      <c r="E1" s="22" t="s">
        <v>653</v>
      </c>
      <c r="F1" s="22" t="s">
        <v>652</v>
      </c>
      <c r="G1" s="22" t="s">
        <v>651</v>
      </c>
    </row>
    <row r="2" spans="1:7">
      <c r="A2" s="22">
        <v>1</v>
      </c>
      <c r="B2" s="22" t="s">
        <v>650</v>
      </c>
      <c r="C2" s="22" t="s">
        <v>649</v>
      </c>
      <c r="D2" s="22" t="s">
        <v>648</v>
      </c>
      <c r="E2" s="22" t="s">
        <v>647</v>
      </c>
      <c r="F2" s="22" t="s">
        <v>321</v>
      </c>
      <c r="G2" s="22" t="str">
        <f t="shared" ref="G2:G33" si="0">B2&amp;F2</f>
        <v>辺土名高等学校</v>
      </c>
    </row>
    <row r="3" spans="1:7">
      <c r="A3" s="22">
        <v>2</v>
      </c>
      <c r="B3" s="22" t="s">
        <v>646</v>
      </c>
      <c r="C3" s="22" t="s">
        <v>645</v>
      </c>
      <c r="D3" s="22" t="s">
        <v>644</v>
      </c>
      <c r="E3" s="22" t="s">
        <v>643</v>
      </c>
      <c r="F3" s="22" t="s">
        <v>321</v>
      </c>
      <c r="G3" s="22" t="str">
        <f t="shared" si="0"/>
        <v>北山高等学校</v>
      </c>
    </row>
    <row r="4" spans="1:7">
      <c r="A4" s="22">
        <v>3</v>
      </c>
      <c r="B4" s="22" t="s">
        <v>642</v>
      </c>
      <c r="C4" s="22" t="s">
        <v>641</v>
      </c>
      <c r="D4" s="22" t="s">
        <v>640</v>
      </c>
      <c r="E4" s="22" t="s">
        <v>639</v>
      </c>
      <c r="F4" s="22" t="s">
        <v>321</v>
      </c>
      <c r="G4" s="22" t="str">
        <f t="shared" si="0"/>
        <v>本部高等学校</v>
      </c>
    </row>
    <row r="5" spans="1:7">
      <c r="A5" s="22">
        <v>4</v>
      </c>
      <c r="B5" s="22" t="s">
        <v>638</v>
      </c>
      <c r="C5" s="22" t="s">
        <v>637</v>
      </c>
      <c r="D5" s="22" t="s">
        <v>636</v>
      </c>
      <c r="E5" s="22" t="s">
        <v>635</v>
      </c>
      <c r="F5" s="22" t="s">
        <v>321</v>
      </c>
      <c r="G5" s="22" t="str">
        <f t="shared" si="0"/>
        <v>名護商工高等学校</v>
      </c>
    </row>
    <row r="6" spans="1:7">
      <c r="A6" s="22">
        <v>5</v>
      </c>
      <c r="B6" s="22" t="s">
        <v>634</v>
      </c>
      <c r="C6" s="22" t="s">
        <v>633</v>
      </c>
      <c r="D6" s="22" t="s">
        <v>632</v>
      </c>
      <c r="E6" s="22" t="s">
        <v>631</v>
      </c>
      <c r="F6" s="22" t="s">
        <v>321</v>
      </c>
      <c r="G6" s="22" t="str">
        <f t="shared" si="0"/>
        <v>名護高等学校</v>
      </c>
    </row>
    <row r="7" spans="1:7">
      <c r="A7" s="22">
        <v>6</v>
      </c>
      <c r="B7" s="22" t="s">
        <v>630</v>
      </c>
      <c r="C7" s="22" t="s">
        <v>629</v>
      </c>
      <c r="D7" s="22" t="s">
        <v>628</v>
      </c>
      <c r="E7" s="22" t="s">
        <v>627</v>
      </c>
      <c r="F7" s="22" t="s">
        <v>321</v>
      </c>
      <c r="G7" s="22" t="str">
        <f t="shared" si="0"/>
        <v>北部農林高等学校</v>
      </c>
    </row>
    <row r="8" spans="1:7">
      <c r="A8" s="22">
        <v>7</v>
      </c>
      <c r="B8" s="22" t="s">
        <v>626</v>
      </c>
      <c r="C8" s="115" t="s">
        <v>625</v>
      </c>
      <c r="D8" s="114" t="s">
        <v>624</v>
      </c>
      <c r="E8" s="22" t="s">
        <v>623</v>
      </c>
      <c r="F8" s="22" t="s">
        <v>321</v>
      </c>
      <c r="G8" s="22" t="str">
        <f t="shared" si="0"/>
        <v>沖縄高専高等学校</v>
      </c>
    </row>
    <row r="9" spans="1:7">
      <c r="A9" s="22">
        <v>8</v>
      </c>
      <c r="B9" s="22" t="s">
        <v>622</v>
      </c>
      <c r="C9" s="22" t="s">
        <v>621</v>
      </c>
      <c r="D9" s="114" t="s">
        <v>620</v>
      </c>
      <c r="E9" s="22" t="s">
        <v>619</v>
      </c>
      <c r="F9" s="22" t="s">
        <v>321</v>
      </c>
      <c r="G9" s="22" t="str">
        <f t="shared" si="0"/>
        <v>宜野座高等学校</v>
      </c>
    </row>
    <row r="10" spans="1:7">
      <c r="A10" s="22">
        <v>9</v>
      </c>
      <c r="B10" s="22" t="s">
        <v>618</v>
      </c>
      <c r="C10" s="22" t="s">
        <v>617</v>
      </c>
      <c r="D10" s="22" t="s">
        <v>616</v>
      </c>
      <c r="E10" s="22" t="s">
        <v>615</v>
      </c>
      <c r="F10" s="22" t="s">
        <v>321</v>
      </c>
      <c r="G10" s="22" t="str">
        <f t="shared" si="0"/>
        <v>石川高等学校</v>
      </c>
    </row>
    <row r="11" spans="1:7">
      <c r="A11" s="22">
        <v>10</v>
      </c>
      <c r="B11" s="22" t="s">
        <v>614</v>
      </c>
      <c r="C11" s="22" t="s">
        <v>613</v>
      </c>
      <c r="D11" s="22" t="s">
        <v>612</v>
      </c>
      <c r="E11" s="22" t="s">
        <v>611</v>
      </c>
      <c r="F11" s="22" t="s">
        <v>321</v>
      </c>
      <c r="G11" s="22" t="str">
        <f t="shared" si="0"/>
        <v>具志川商業高等学校</v>
      </c>
    </row>
    <row r="12" spans="1:7">
      <c r="A12" s="22">
        <v>11</v>
      </c>
      <c r="B12" s="22" t="s">
        <v>610</v>
      </c>
      <c r="C12" s="22" t="s">
        <v>609</v>
      </c>
      <c r="D12" s="22" t="s">
        <v>353</v>
      </c>
      <c r="E12" s="22" t="s">
        <v>608</v>
      </c>
      <c r="F12" s="22" t="s">
        <v>321</v>
      </c>
      <c r="G12" s="22" t="str">
        <f t="shared" si="0"/>
        <v>前原高等学校</v>
      </c>
    </row>
    <row r="13" spans="1:7">
      <c r="A13" s="22">
        <v>12</v>
      </c>
      <c r="B13" s="22" t="s">
        <v>607</v>
      </c>
      <c r="C13" s="22" t="s">
        <v>606</v>
      </c>
      <c r="D13" s="22" t="s">
        <v>353</v>
      </c>
      <c r="E13" s="22" t="s">
        <v>352</v>
      </c>
      <c r="F13" s="22" t="s">
        <v>321</v>
      </c>
      <c r="G13" s="22" t="str">
        <f t="shared" si="0"/>
        <v>中部農林高等学校</v>
      </c>
    </row>
    <row r="14" spans="1:7">
      <c r="A14" s="22">
        <v>13</v>
      </c>
      <c r="B14" s="22" t="s">
        <v>605</v>
      </c>
      <c r="C14" s="22" t="s">
        <v>604</v>
      </c>
      <c r="D14" s="22" t="s">
        <v>603</v>
      </c>
      <c r="E14" s="22" t="s">
        <v>602</v>
      </c>
      <c r="F14" s="22" t="s">
        <v>321</v>
      </c>
      <c r="G14" s="22" t="str">
        <f t="shared" si="0"/>
        <v>具志川高等学校</v>
      </c>
    </row>
    <row r="15" spans="1:7">
      <c r="A15" s="22">
        <v>14</v>
      </c>
      <c r="B15" s="22" t="s">
        <v>601</v>
      </c>
      <c r="C15" s="22" t="s">
        <v>600</v>
      </c>
      <c r="D15" s="22" t="s">
        <v>599</v>
      </c>
      <c r="E15" s="22" t="s">
        <v>598</v>
      </c>
      <c r="F15" s="22" t="s">
        <v>321</v>
      </c>
      <c r="G15" s="22" t="str">
        <f t="shared" si="0"/>
        <v>与勝高等学校</v>
      </c>
    </row>
    <row r="16" spans="1:7">
      <c r="A16" s="22">
        <v>15</v>
      </c>
      <c r="B16" s="22" t="s">
        <v>597</v>
      </c>
      <c r="C16" s="22" t="s">
        <v>596</v>
      </c>
      <c r="D16" s="22" t="s">
        <v>595</v>
      </c>
      <c r="E16" s="22" t="s">
        <v>594</v>
      </c>
      <c r="F16" s="22" t="s">
        <v>321</v>
      </c>
      <c r="G16" s="22" t="str">
        <f t="shared" si="0"/>
        <v>読谷高等学校</v>
      </c>
    </row>
    <row r="17" spans="1:7">
      <c r="A17" s="22">
        <v>16</v>
      </c>
      <c r="B17" s="22" t="s">
        <v>593</v>
      </c>
      <c r="C17" s="22" t="s">
        <v>592</v>
      </c>
      <c r="D17" s="22" t="s">
        <v>591</v>
      </c>
      <c r="E17" s="22" t="s">
        <v>590</v>
      </c>
      <c r="F17" s="22" t="s">
        <v>321</v>
      </c>
      <c r="G17" s="22" t="str">
        <f t="shared" si="0"/>
        <v>嘉手納高等学校</v>
      </c>
    </row>
    <row r="18" spans="1:7">
      <c r="A18" s="22">
        <v>17</v>
      </c>
      <c r="B18" s="22" t="s">
        <v>589</v>
      </c>
      <c r="C18" s="22" t="s">
        <v>588</v>
      </c>
      <c r="D18" s="22" t="s">
        <v>587</v>
      </c>
      <c r="E18" s="22" t="s">
        <v>586</v>
      </c>
      <c r="F18" s="22" t="s">
        <v>321</v>
      </c>
      <c r="G18" s="22" t="str">
        <f t="shared" si="0"/>
        <v>美里高等学校</v>
      </c>
    </row>
    <row r="19" spans="1:7">
      <c r="A19" s="22">
        <v>18</v>
      </c>
      <c r="B19" s="22" t="s">
        <v>585</v>
      </c>
      <c r="C19" s="22" t="s">
        <v>584</v>
      </c>
      <c r="D19" s="22" t="s">
        <v>583</v>
      </c>
      <c r="E19" s="22" t="s">
        <v>582</v>
      </c>
      <c r="F19" s="22" t="s">
        <v>321</v>
      </c>
      <c r="G19" s="22" t="str">
        <f t="shared" si="0"/>
        <v>美来工科高等学校</v>
      </c>
    </row>
    <row r="20" spans="1:7">
      <c r="A20" s="22">
        <v>19</v>
      </c>
      <c r="B20" s="22" t="s">
        <v>581</v>
      </c>
      <c r="C20" s="22" t="s">
        <v>580</v>
      </c>
      <c r="D20" s="22" t="s">
        <v>579</v>
      </c>
      <c r="E20" s="22" t="s">
        <v>578</v>
      </c>
      <c r="F20" s="22" t="s">
        <v>321</v>
      </c>
      <c r="G20" s="22" t="str">
        <f t="shared" si="0"/>
        <v>コザ高等学校</v>
      </c>
    </row>
    <row r="21" spans="1:7">
      <c r="A21" s="22">
        <v>20</v>
      </c>
      <c r="B21" s="22" t="s">
        <v>577</v>
      </c>
      <c r="C21" s="22" t="s">
        <v>576</v>
      </c>
      <c r="D21" s="22" t="s">
        <v>575</v>
      </c>
      <c r="E21" s="22" t="s">
        <v>574</v>
      </c>
      <c r="F21" s="22" t="s">
        <v>321</v>
      </c>
      <c r="G21" s="22" t="str">
        <f t="shared" si="0"/>
        <v>美里工業高等学校</v>
      </c>
    </row>
    <row r="22" spans="1:7">
      <c r="A22" s="22">
        <v>21</v>
      </c>
      <c r="B22" s="22" t="s">
        <v>573</v>
      </c>
      <c r="C22" s="22" t="s">
        <v>572</v>
      </c>
      <c r="D22" s="22" t="s">
        <v>571</v>
      </c>
      <c r="E22" s="22" t="s">
        <v>570</v>
      </c>
      <c r="F22" s="22" t="s">
        <v>321</v>
      </c>
      <c r="G22" s="22" t="str">
        <f t="shared" si="0"/>
        <v>球陽高等学校</v>
      </c>
    </row>
    <row r="23" spans="1:7">
      <c r="A23" s="22">
        <v>22</v>
      </c>
      <c r="B23" s="22" t="s">
        <v>569</v>
      </c>
      <c r="C23" s="22" t="s">
        <v>568</v>
      </c>
      <c r="D23" s="22" t="s">
        <v>567</v>
      </c>
      <c r="E23" s="22" t="s">
        <v>566</v>
      </c>
      <c r="F23" s="22" t="s">
        <v>321</v>
      </c>
      <c r="G23" s="22" t="str">
        <f t="shared" si="0"/>
        <v>北谷高等学校</v>
      </c>
    </row>
    <row r="24" spans="1:7">
      <c r="A24" s="22">
        <v>23</v>
      </c>
      <c r="B24" s="22" t="s">
        <v>565</v>
      </c>
      <c r="C24" s="22" t="s">
        <v>564</v>
      </c>
      <c r="D24" s="22" t="s">
        <v>563</v>
      </c>
      <c r="E24" s="22" t="s">
        <v>562</v>
      </c>
      <c r="F24" s="22" t="s">
        <v>321</v>
      </c>
      <c r="G24" s="22" t="str">
        <f t="shared" si="0"/>
        <v>北中城高等学校</v>
      </c>
    </row>
    <row r="25" spans="1:7">
      <c r="A25" s="22">
        <v>24</v>
      </c>
      <c r="B25" s="22" t="s">
        <v>561</v>
      </c>
      <c r="C25" s="22" t="s">
        <v>560</v>
      </c>
      <c r="D25" s="22" t="s">
        <v>559</v>
      </c>
      <c r="E25" s="22" t="s">
        <v>558</v>
      </c>
      <c r="F25" s="22" t="s">
        <v>321</v>
      </c>
      <c r="G25" s="22" t="str">
        <f t="shared" si="0"/>
        <v>普天間高等学校</v>
      </c>
    </row>
    <row r="26" spans="1:7">
      <c r="A26" s="22">
        <v>25</v>
      </c>
      <c r="B26" s="22" t="s">
        <v>557</v>
      </c>
      <c r="C26" s="22" t="s">
        <v>556</v>
      </c>
      <c r="D26" s="22" t="s">
        <v>555</v>
      </c>
      <c r="E26" s="22" t="s">
        <v>554</v>
      </c>
      <c r="F26" s="22" t="s">
        <v>321</v>
      </c>
      <c r="G26" s="22" t="str">
        <f t="shared" si="0"/>
        <v>中部商業高等学校</v>
      </c>
    </row>
    <row r="27" spans="1:7">
      <c r="A27" s="22">
        <v>26</v>
      </c>
      <c r="B27" s="22" t="s">
        <v>553</v>
      </c>
      <c r="C27" s="22" t="s">
        <v>552</v>
      </c>
      <c r="D27" s="22" t="s">
        <v>551</v>
      </c>
      <c r="E27" s="22" t="s">
        <v>550</v>
      </c>
      <c r="F27" s="22" t="s">
        <v>321</v>
      </c>
      <c r="G27" s="22" t="str">
        <f t="shared" si="0"/>
        <v>宜野湾高等学校</v>
      </c>
    </row>
    <row r="28" spans="1:7">
      <c r="A28" s="22">
        <v>27</v>
      </c>
      <c r="B28" s="22" t="s">
        <v>549</v>
      </c>
      <c r="C28" s="22" t="s">
        <v>548</v>
      </c>
      <c r="D28" s="22" t="s">
        <v>547</v>
      </c>
      <c r="E28" s="22" t="s">
        <v>546</v>
      </c>
      <c r="F28" s="22" t="s">
        <v>321</v>
      </c>
      <c r="G28" s="22" t="str">
        <f t="shared" si="0"/>
        <v>沖縄カトリック高等学校</v>
      </c>
    </row>
    <row r="29" spans="1:7">
      <c r="A29" s="22">
        <v>28</v>
      </c>
      <c r="B29" s="22" t="s">
        <v>545</v>
      </c>
      <c r="C29" s="22" t="s">
        <v>544</v>
      </c>
      <c r="D29" s="22" t="s">
        <v>543</v>
      </c>
      <c r="E29" s="22" t="s">
        <v>542</v>
      </c>
      <c r="F29" s="22" t="s">
        <v>321</v>
      </c>
      <c r="G29" s="22" t="str">
        <f t="shared" si="0"/>
        <v>西原高等学校</v>
      </c>
    </row>
    <row r="30" spans="1:7">
      <c r="A30" s="22">
        <v>29</v>
      </c>
      <c r="B30" s="22" t="s">
        <v>541</v>
      </c>
      <c r="C30" s="22" t="s">
        <v>540</v>
      </c>
      <c r="D30" s="22" t="s">
        <v>539</v>
      </c>
      <c r="E30" s="22" t="s">
        <v>538</v>
      </c>
      <c r="F30" s="22" t="s">
        <v>321</v>
      </c>
      <c r="G30" s="22" t="str">
        <f t="shared" si="0"/>
        <v>浦添商業高等学校</v>
      </c>
    </row>
    <row r="31" spans="1:7">
      <c r="A31" s="22">
        <v>30</v>
      </c>
      <c r="B31" s="22" t="s">
        <v>537</v>
      </c>
      <c r="C31" s="22" t="s">
        <v>536</v>
      </c>
      <c r="D31" s="22" t="s">
        <v>535</v>
      </c>
      <c r="E31" s="22" t="s">
        <v>534</v>
      </c>
      <c r="F31" s="22" t="s">
        <v>321</v>
      </c>
      <c r="G31" s="22" t="str">
        <f t="shared" si="0"/>
        <v>浦添工業高等学校</v>
      </c>
    </row>
    <row r="32" spans="1:7">
      <c r="A32" s="22">
        <v>31</v>
      </c>
      <c r="B32" s="22" t="s">
        <v>533</v>
      </c>
      <c r="C32" s="22" t="s">
        <v>532</v>
      </c>
      <c r="D32" s="22" t="s">
        <v>348</v>
      </c>
      <c r="E32" s="22" t="s">
        <v>347</v>
      </c>
      <c r="F32" s="22" t="s">
        <v>321</v>
      </c>
      <c r="G32" s="22" t="str">
        <f t="shared" si="0"/>
        <v>陽明高等学校</v>
      </c>
    </row>
    <row r="33" spans="1:7">
      <c r="A33" s="22">
        <v>32</v>
      </c>
      <c r="B33" s="22" t="s">
        <v>531</v>
      </c>
      <c r="C33" s="22" t="s">
        <v>530</v>
      </c>
      <c r="D33" s="22" t="s">
        <v>529</v>
      </c>
      <c r="E33" s="22" t="s">
        <v>528</v>
      </c>
      <c r="F33" s="22" t="s">
        <v>321</v>
      </c>
      <c r="G33" s="22" t="str">
        <f t="shared" si="0"/>
        <v>昭和薬科大学附属高等学校</v>
      </c>
    </row>
    <row r="34" spans="1:7">
      <c r="A34" s="22">
        <v>33</v>
      </c>
      <c r="B34" s="22" t="s">
        <v>527</v>
      </c>
      <c r="C34" s="22" t="s">
        <v>526</v>
      </c>
      <c r="D34" s="22" t="s">
        <v>525</v>
      </c>
      <c r="E34" s="22" t="s">
        <v>524</v>
      </c>
      <c r="F34" s="22" t="s">
        <v>321</v>
      </c>
      <c r="G34" s="22" t="str">
        <f t="shared" ref="G34:G61" si="1">B34&amp;F34</f>
        <v>浦添高等学校</v>
      </c>
    </row>
    <row r="35" spans="1:7">
      <c r="A35" s="22">
        <v>34</v>
      </c>
      <c r="B35" s="22" t="s">
        <v>523</v>
      </c>
      <c r="C35" s="22" t="s">
        <v>522</v>
      </c>
      <c r="D35" s="22" t="s">
        <v>521</v>
      </c>
      <c r="E35" s="22" t="s">
        <v>520</v>
      </c>
      <c r="F35" s="22" t="s">
        <v>321</v>
      </c>
      <c r="G35" s="22" t="str">
        <f t="shared" si="1"/>
        <v>那覇工業高等学校</v>
      </c>
    </row>
    <row r="36" spans="1:7">
      <c r="A36" s="22">
        <v>35</v>
      </c>
      <c r="B36" s="22" t="s">
        <v>519</v>
      </c>
      <c r="C36" s="22" t="s">
        <v>518</v>
      </c>
      <c r="D36" s="22" t="s">
        <v>517</v>
      </c>
      <c r="E36" s="22" t="s">
        <v>516</v>
      </c>
      <c r="F36" s="22" t="s">
        <v>321</v>
      </c>
      <c r="G36" s="22" t="str">
        <f t="shared" si="1"/>
        <v>那覇国際高等学校</v>
      </c>
    </row>
    <row r="37" spans="1:7">
      <c r="A37" s="22">
        <v>36</v>
      </c>
      <c r="B37" s="22" t="s">
        <v>515</v>
      </c>
      <c r="C37" s="22" t="s">
        <v>514</v>
      </c>
      <c r="D37" s="22" t="s">
        <v>513</v>
      </c>
      <c r="E37" s="22" t="s">
        <v>512</v>
      </c>
      <c r="F37" s="22" t="s">
        <v>321</v>
      </c>
      <c r="G37" s="22" t="str">
        <f t="shared" si="1"/>
        <v>興南高等学校</v>
      </c>
    </row>
    <row r="38" spans="1:7">
      <c r="A38" s="22">
        <v>37</v>
      </c>
      <c r="B38" s="22" t="s">
        <v>511</v>
      </c>
      <c r="C38" s="22" t="s">
        <v>510</v>
      </c>
      <c r="D38" s="22" t="s">
        <v>509</v>
      </c>
      <c r="E38" s="22" t="s">
        <v>508</v>
      </c>
      <c r="F38" s="22" t="s">
        <v>321</v>
      </c>
      <c r="G38" s="22" t="str">
        <f t="shared" si="1"/>
        <v>首里東高等学校</v>
      </c>
    </row>
    <row r="39" spans="1:7">
      <c r="A39" s="22">
        <v>38</v>
      </c>
      <c r="B39" s="22" t="s">
        <v>507</v>
      </c>
      <c r="C39" s="22" t="s">
        <v>506</v>
      </c>
      <c r="D39" s="22" t="s">
        <v>505</v>
      </c>
      <c r="E39" s="22" t="s">
        <v>504</v>
      </c>
      <c r="F39" s="22" t="s">
        <v>321</v>
      </c>
      <c r="G39" s="22" t="str">
        <f t="shared" si="1"/>
        <v>首里高等学校</v>
      </c>
    </row>
    <row r="40" spans="1:7">
      <c r="A40" s="22">
        <v>39</v>
      </c>
      <c r="B40" s="22" t="s">
        <v>503</v>
      </c>
      <c r="C40" s="22" t="s">
        <v>502</v>
      </c>
      <c r="D40" s="22" t="s">
        <v>501</v>
      </c>
      <c r="E40" s="22" t="s">
        <v>500</v>
      </c>
      <c r="F40" s="22" t="s">
        <v>321</v>
      </c>
      <c r="G40" s="22" t="str">
        <f t="shared" si="1"/>
        <v>沖縄工業高等学校</v>
      </c>
    </row>
    <row r="41" spans="1:7">
      <c r="A41" s="22">
        <v>40</v>
      </c>
      <c r="B41" s="22" t="s">
        <v>499</v>
      </c>
      <c r="C41" s="22" t="s">
        <v>498</v>
      </c>
      <c r="D41" s="22" t="s">
        <v>497</v>
      </c>
      <c r="E41" s="22" t="s">
        <v>496</v>
      </c>
      <c r="F41" s="22" t="s">
        <v>321</v>
      </c>
      <c r="G41" s="22" t="str">
        <f t="shared" si="1"/>
        <v>沖縄尚学高等学校</v>
      </c>
    </row>
    <row r="42" spans="1:7">
      <c r="A42" s="22">
        <v>41</v>
      </c>
      <c r="B42" s="22" t="s">
        <v>495</v>
      </c>
      <c r="C42" s="22" t="s">
        <v>494</v>
      </c>
      <c r="D42" s="22" t="s">
        <v>493</v>
      </c>
      <c r="E42" s="22" t="s">
        <v>492</v>
      </c>
      <c r="F42" s="22" t="s">
        <v>321</v>
      </c>
      <c r="G42" s="22" t="str">
        <f t="shared" si="1"/>
        <v>真和志高等学校</v>
      </c>
    </row>
    <row r="43" spans="1:7">
      <c r="A43" s="22">
        <v>42</v>
      </c>
      <c r="B43" s="22" t="s">
        <v>491</v>
      </c>
      <c r="C43" s="22" t="s">
        <v>490</v>
      </c>
      <c r="D43" s="22" t="s">
        <v>489</v>
      </c>
      <c r="E43" s="22" t="s">
        <v>488</v>
      </c>
      <c r="F43" s="22" t="s">
        <v>321</v>
      </c>
      <c r="G43" s="22" t="str">
        <f t="shared" si="1"/>
        <v>那覇商業高等学校</v>
      </c>
    </row>
    <row r="44" spans="1:7">
      <c r="A44" s="22">
        <v>43</v>
      </c>
      <c r="B44" s="22" t="s">
        <v>487</v>
      </c>
      <c r="C44" s="22" t="s">
        <v>486</v>
      </c>
      <c r="D44" s="22" t="s">
        <v>485</v>
      </c>
      <c r="E44" s="22" t="s">
        <v>484</v>
      </c>
      <c r="F44" s="22" t="s">
        <v>321</v>
      </c>
      <c r="G44" s="22" t="str">
        <f t="shared" si="1"/>
        <v>那覇高等学校</v>
      </c>
    </row>
    <row r="45" spans="1:7">
      <c r="A45" s="22">
        <v>44</v>
      </c>
      <c r="B45" s="22" t="s">
        <v>483</v>
      </c>
      <c r="C45" s="22" t="s">
        <v>482</v>
      </c>
      <c r="D45" s="22" t="s">
        <v>481</v>
      </c>
      <c r="E45" s="22" t="s">
        <v>480</v>
      </c>
      <c r="F45" s="22" t="s">
        <v>321</v>
      </c>
      <c r="G45" s="22" t="str">
        <f t="shared" si="1"/>
        <v>小禄高等学校</v>
      </c>
    </row>
    <row r="46" spans="1:7">
      <c r="A46" s="22">
        <v>45</v>
      </c>
      <c r="B46" s="22" t="s">
        <v>479</v>
      </c>
      <c r="C46" s="22" t="s">
        <v>478</v>
      </c>
      <c r="D46" s="22" t="s">
        <v>477</v>
      </c>
      <c r="E46" s="22" t="s">
        <v>476</v>
      </c>
      <c r="F46" s="22" t="s">
        <v>321</v>
      </c>
      <c r="G46" s="22" t="str">
        <f t="shared" si="1"/>
        <v>那覇西高等学校</v>
      </c>
    </row>
    <row r="47" spans="1:7">
      <c r="A47" s="22">
        <v>46</v>
      </c>
      <c r="B47" s="22" t="s">
        <v>475</v>
      </c>
      <c r="C47" s="22" t="s">
        <v>474</v>
      </c>
      <c r="D47" s="22" t="s">
        <v>473</v>
      </c>
      <c r="E47" s="22" t="s">
        <v>472</v>
      </c>
      <c r="F47" s="22" t="s">
        <v>321</v>
      </c>
      <c r="G47" s="22" t="str">
        <f t="shared" si="1"/>
        <v>開邦高等学校</v>
      </c>
    </row>
    <row r="48" spans="1:7">
      <c r="A48" s="22">
        <v>47</v>
      </c>
      <c r="B48" s="22" t="s">
        <v>471</v>
      </c>
      <c r="C48" s="22" t="s">
        <v>470</v>
      </c>
      <c r="D48" s="22" t="s">
        <v>343</v>
      </c>
      <c r="E48" s="22" t="s">
        <v>342</v>
      </c>
      <c r="F48" s="22" t="s">
        <v>321</v>
      </c>
      <c r="G48" s="22" t="str">
        <f t="shared" si="1"/>
        <v>南風原高等学校</v>
      </c>
    </row>
    <row r="49" spans="1:7">
      <c r="A49" s="22">
        <v>48</v>
      </c>
      <c r="B49" s="22" t="s">
        <v>469</v>
      </c>
      <c r="C49" s="22" t="s">
        <v>468</v>
      </c>
      <c r="D49" s="22" t="s">
        <v>467</v>
      </c>
      <c r="E49" s="22" t="s">
        <v>466</v>
      </c>
      <c r="F49" s="22" t="s">
        <v>321</v>
      </c>
      <c r="G49" s="22" t="str">
        <f t="shared" si="1"/>
        <v>知念高等学校</v>
      </c>
    </row>
    <row r="50" spans="1:7">
      <c r="A50" s="22">
        <v>49</v>
      </c>
      <c r="B50" s="22" t="s">
        <v>465</v>
      </c>
      <c r="C50" s="22" t="s">
        <v>464</v>
      </c>
      <c r="D50" s="22" t="s">
        <v>463</v>
      </c>
      <c r="E50" s="22" t="s">
        <v>462</v>
      </c>
      <c r="F50" s="22" t="s">
        <v>321</v>
      </c>
      <c r="G50" s="22" t="str">
        <f t="shared" si="1"/>
        <v>豊見城高等学校</v>
      </c>
    </row>
    <row r="51" spans="1:7">
      <c r="A51" s="22">
        <v>50</v>
      </c>
      <c r="B51" s="22" t="s">
        <v>461</v>
      </c>
      <c r="C51" s="22" t="s">
        <v>460</v>
      </c>
      <c r="D51" s="22" t="s">
        <v>459</v>
      </c>
      <c r="E51" s="22" t="s">
        <v>458</v>
      </c>
      <c r="F51" s="22" t="s">
        <v>321</v>
      </c>
      <c r="G51" s="22" t="str">
        <f t="shared" si="1"/>
        <v>豊見城南高等学校</v>
      </c>
    </row>
    <row r="52" spans="1:7">
      <c r="A52" s="22">
        <v>51</v>
      </c>
      <c r="B52" s="22" t="s">
        <v>457</v>
      </c>
      <c r="C52" s="22" t="s">
        <v>456</v>
      </c>
      <c r="D52" s="22" t="s">
        <v>455</v>
      </c>
      <c r="E52" s="22" t="s">
        <v>454</v>
      </c>
      <c r="F52" s="22" t="s">
        <v>321</v>
      </c>
      <c r="G52" s="22" t="str">
        <f t="shared" si="1"/>
        <v>南部農林高等学校</v>
      </c>
    </row>
    <row r="53" spans="1:7">
      <c r="A53" s="22">
        <v>52</v>
      </c>
      <c r="B53" s="22" t="s">
        <v>453</v>
      </c>
      <c r="C53" s="22" t="s">
        <v>452</v>
      </c>
      <c r="D53" s="22" t="s">
        <v>338</v>
      </c>
      <c r="E53" s="22" t="s">
        <v>337</v>
      </c>
      <c r="F53" s="22" t="s">
        <v>321</v>
      </c>
      <c r="G53" s="22" t="str">
        <f t="shared" si="1"/>
        <v>南部商業高等学校</v>
      </c>
    </row>
    <row r="54" spans="1:7">
      <c r="A54" s="22">
        <v>53</v>
      </c>
      <c r="B54" s="22" t="s">
        <v>451</v>
      </c>
      <c r="C54" s="22" t="s">
        <v>450</v>
      </c>
      <c r="D54" s="22" t="s">
        <v>449</v>
      </c>
      <c r="E54" s="22" t="s">
        <v>448</v>
      </c>
      <c r="F54" s="22" t="s">
        <v>321</v>
      </c>
      <c r="G54" s="22" t="str">
        <f t="shared" si="1"/>
        <v>南部工業高等学校</v>
      </c>
    </row>
    <row r="55" spans="1:7">
      <c r="A55" s="22">
        <v>54</v>
      </c>
      <c r="B55" s="22" t="s">
        <v>447</v>
      </c>
      <c r="C55" s="22" t="s">
        <v>446</v>
      </c>
      <c r="D55" s="22" t="s">
        <v>445</v>
      </c>
      <c r="E55" s="22" t="s">
        <v>444</v>
      </c>
      <c r="F55" s="22" t="s">
        <v>321</v>
      </c>
      <c r="G55" s="22" t="str">
        <f t="shared" si="1"/>
        <v>向陽高等学校</v>
      </c>
    </row>
    <row r="56" spans="1:7">
      <c r="A56" s="22">
        <v>55</v>
      </c>
      <c r="B56" s="22" t="s">
        <v>443</v>
      </c>
      <c r="C56" s="22" t="s">
        <v>442</v>
      </c>
      <c r="D56" s="22" t="s">
        <v>367</v>
      </c>
      <c r="E56" s="22" t="s">
        <v>441</v>
      </c>
      <c r="F56" s="22" t="s">
        <v>321</v>
      </c>
      <c r="G56" s="22" t="str">
        <f t="shared" si="1"/>
        <v>沖縄水産高等学校</v>
      </c>
    </row>
    <row r="57" spans="1:7">
      <c r="A57" s="22">
        <v>56</v>
      </c>
      <c r="B57" s="22" t="s">
        <v>440</v>
      </c>
      <c r="C57" s="22" t="s">
        <v>439</v>
      </c>
      <c r="D57" s="22" t="s">
        <v>438</v>
      </c>
      <c r="E57" s="22" t="s">
        <v>437</v>
      </c>
      <c r="F57" s="22" t="s">
        <v>321</v>
      </c>
      <c r="G57" s="22" t="str">
        <f t="shared" si="1"/>
        <v>糸満高等学校</v>
      </c>
    </row>
    <row r="58" spans="1:7">
      <c r="A58" s="22">
        <v>57</v>
      </c>
      <c r="B58" s="22" t="s">
        <v>436</v>
      </c>
      <c r="C58" s="22" t="s">
        <v>435</v>
      </c>
      <c r="D58" s="22" t="s">
        <v>434</v>
      </c>
      <c r="E58" s="22" t="s">
        <v>433</v>
      </c>
      <c r="F58" s="22" t="s">
        <v>321</v>
      </c>
      <c r="G58" s="22" t="str">
        <f t="shared" si="1"/>
        <v>久米島高等学校</v>
      </c>
    </row>
    <row r="59" spans="1:7">
      <c r="A59" s="22">
        <v>58</v>
      </c>
      <c r="B59" s="22" t="s">
        <v>432</v>
      </c>
      <c r="C59" s="22" t="s">
        <v>431</v>
      </c>
      <c r="D59" s="22" t="s">
        <v>430</v>
      </c>
      <c r="E59" s="22" t="s">
        <v>429</v>
      </c>
      <c r="F59" s="22" t="s">
        <v>321</v>
      </c>
      <c r="G59" s="22" t="str">
        <f t="shared" si="1"/>
        <v>宮古高等学校</v>
      </c>
    </row>
    <row r="60" spans="1:7">
      <c r="A60" s="22">
        <v>59</v>
      </c>
      <c r="B60" s="22" t="s">
        <v>428</v>
      </c>
      <c r="C60" s="22" t="s">
        <v>427</v>
      </c>
      <c r="D60" s="22" t="s">
        <v>426</v>
      </c>
      <c r="E60" s="22" t="s">
        <v>425</v>
      </c>
      <c r="F60" s="22" t="s">
        <v>321</v>
      </c>
      <c r="G60" s="22" t="str">
        <f t="shared" si="1"/>
        <v>宮古総合実業高等学校</v>
      </c>
    </row>
    <row r="61" spans="1:7">
      <c r="A61" s="22">
        <v>60</v>
      </c>
      <c r="B61" s="22" t="s">
        <v>424</v>
      </c>
      <c r="C61" s="22" t="s">
        <v>423</v>
      </c>
      <c r="D61" s="22" t="s">
        <v>422</v>
      </c>
      <c r="E61" s="22" t="s">
        <v>421</v>
      </c>
      <c r="F61" s="22" t="s">
        <v>321</v>
      </c>
      <c r="G61" s="22" t="str">
        <f t="shared" si="1"/>
        <v>宮古工業高等学校</v>
      </c>
    </row>
    <row r="62" spans="1:7">
      <c r="A62" s="22">
        <v>61</v>
      </c>
      <c r="B62" s="22" t="s">
        <v>420</v>
      </c>
      <c r="C62" s="22" t="s">
        <v>419</v>
      </c>
      <c r="D62" s="22" t="s">
        <v>418</v>
      </c>
      <c r="E62" s="22" t="s">
        <v>417</v>
      </c>
      <c r="F62" s="22" t="s">
        <v>321</v>
      </c>
      <c r="G62" s="22" t="s">
        <v>416</v>
      </c>
    </row>
    <row r="63" spans="1:7">
      <c r="A63" s="22">
        <v>62</v>
      </c>
      <c r="B63" s="22" t="s">
        <v>415</v>
      </c>
      <c r="C63" s="22" t="s">
        <v>414</v>
      </c>
      <c r="D63" s="22" t="s">
        <v>413</v>
      </c>
      <c r="E63" s="22" t="s">
        <v>412</v>
      </c>
      <c r="F63" s="22" t="s">
        <v>321</v>
      </c>
      <c r="G63" s="22" t="s">
        <v>411</v>
      </c>
    </row>
    <row r="64" spans="1:7">
      <c r="A64" s="22">
        <v>63</v>
      </c>
      <c r="B64" s="22" t="s">
        <v>205</v>
      </c>
      <c r="C64" s="22" t="s">
        <v>410</v>
      </c>
      <c r="D64" s="22" t="s">
        <v>409</v>
      </c>
      <c r="E64" s="22" t="s">
        <v>408</v>
      </c>
      <c r="F64" s="22" t="s">
        <v>321</v>
      </c>
      <c r="G64" s="22" t="s">
        <v>407</v>
      </c>
    </row>
    <row r="65" spans="1:7">
      <c r="A65" s="110">
        <v>64</v>
      </c>
      <c r="B65" s="110" t="s">
        <v>406</v>
      </c>
      <c r="C65" s="22" t="s">
        <v>405</v>
      </c>
      <c r="D65" s="22" t="s">
        <v>404</v>
      </c>
      <c r="E65" s="22" t="s">
        <v>403</v>
      </c>
      <c r="F65" s="22" t="s">
        <v>332</v>
      </c>
      <c r="G65" s="22" t="s">
        <v>402</v>
      </c>
    </row>
    <row r="66" spans="1:7">
      <c r="A66" s="110">
        <v>65</v>
      </c>
      <c r="B66" s="110" t="s">
        <v>401</v>
      </c>
      <c r="C66" s="22" t="s">
        <v>400</v>
      </c>
      <c r="D66" s="22" t="s">
        <v>353</v>
      </c>
      <c r="E66" s="111" t="s">
        <v>399</v>
      </c>
      <c r="F66" s="22" t="s">
        <v>332</v>
      </c>
      <c r="G66" s="22" t="s">
        <v>398</v>
      </c>
    </row>
    <row r="67" spans="1:7">
      <c r="A67" s="110">
        <v>66</v>
      </c>
      <c r="B67" s="110" t="s">
        <v>157</v>
      </c>
      <c r="C67" s="112" t="s">
        <v>397</v>
      </c>
      <c r="D67" s="112" t="s">
        <v>396</v>
      </c>
      <c r="E67" s="113" t="s">
        <v>395</v>
      </c>
      <c r="F67" s="22" t="s">
        <v>321</v>
      </c>
      <c r="G67" s="22" t="s">
        <v>394</v>
      </c>
    </row>
    <row r="68" spans="1:7">
      <c r="A68" s="110">
        <v>67</v>
      </c>
      <c r="B68" s="110" t="s">
        <v>141</v>
      </c>
      <c r="C68" s="22" t="s">
        <v>393</v>
      </c>
      <c r="D68" s="22" t="s">
        <v>392</v>
      </c>
      <c r="E68" s="111" t="s">
        <v>391</v>
      </c>
      <c r="F68" s="112" t="s">
        <v>321</v>
      </c>
      <c r="G68" s="22" t="s">
        <v>390</v>
      </c>
    </row>
    <row r="69" spans="1:7">
      <c r="A69" s="110">
        <v>68</v>
      </c>
      <c r="B69" s="110" t="s">
        <v>389</v>
      </c>
      <c r="C69" s="22" t="s">
        <v>388</v>
      </c>
      <c r="D69" s="22" t="s">
        <v>387</v>
      </c>
      <c r="E69" s="111" t="s">
        <v>386</v>
      </c>
      <c r="F69" s="22" t="s">
        <v>332</v>
      </c>
      <c r="G69" s="22" t="s">
        <v>385</v>
      </c>
    </row>
    <row r="70" spans="1:7">
      <c r="A70" s="110">
        <v>69</v>
      </c>
      <c r="B70" s="110" t="s">
        <v>384</v>
      </c>
      <c r="C70" s="22" t="s">
        <v>383</v>
      </c>
      <c r="D70" s="22" t="s">
        <v>382</v>
      </c>
      <c r="E70" s="22" t="s">
        <v>381</v>
      </c>
      <c r="F70" s="22" t="s">
        <v>321</v>
      </c>
      <c r="G70" s="22" t="s">
        <v>380</v>
      </c>
    </row>
    <row r="71" spans="1:7">
      <c r="A71" s="110">
        <v>70</v>
      </c>
      <c r="B71" s="110" t="s">
        <v>379</v>
      </c>
      <c r="C71" s="22" t="s">
        <v>378</v>
      </c>
      <c r="D71" s="22" t="s">
        <v>377</v>
      </c>
      <c r="E71" s="22" t="s">
        <v>376</v>
      </c>
      <c r="F71" s="22" t="s">
        <v>332</v>
      </c>
      <c r="G71" s="22" t="s">
        <v>375</v>
      </c>
    </row>
    <row r="72" spans="1:7">
      <c r="A72" s="110">
        <v>71</v>
      </c>
      <c r="B72" s="110" t="s">
        <v>374</v>
      </c>
      <c r="C72" s="22" t="s">
        <v>373</v>
      </c>
      <c r="D72" s="22" t="s">
        <v>372</v>
      </c>
      <c r="E72" s="22" t="s">
        <v>371</v>
      </c>
      <c r="F72" s="22" t="s">
        <v>321</v>
      </c>
      <c r="G72" s="22" t="s">
        <v>370</v>
      </c>
    </row>
    <row r="73" spans="1:7">
      <c r="A73" s="110">
        <v>72</v>
      </c>
      <c r="B73" s="110" t="s">
        <v>369</v>
      </c>
      <c r="C73" s="22" t="s">
        <v>368</v>
      </c>
      <c r="D73" s="22" t="s">
        <v>367</v>
      </c>
      <c r="E73" s="111" t="s">
        <v>366</v>
      </c>
      <c r="F73" s="22" t="s">
        <v>332</v>
      </c>
      <c r="G73" s="22" t="s">
        <v>365</v>
      </c>
    </row>
    <row r="74" spans="1:7">
      <c r="A74" s="110">
        <v>73</v>
      </c>
      <c r="B74" s="110" t="s">
        <v>364</v>
      </c>
      <c r="C74" s="22" t="s">
        <v>363</v>
      </c>
      <c r="D74" s="22" t="s">
        <v>348</v>
      </c>
      <c r="E74" s="22" t="s">
        <v>362</v>
      </c>
      <c r="F74" s="22" t="s">
        <v>332</v>
      </c>
      <c r="G74" s="22" t="s">
        <v>361</v>
      </c>
    </row>
    <row r="75" spans="1:7">
      <c r="A75" s="110">
        <v>74</v>
      </c>
      <c r="B75" s="110" t="s">
        <v>360</v>
      </c>
      <c r="C75" s="22" t="s">
        <v>359</v>
      </c>
      <c r="D75" s="22" t="s">
        <v>358</v>
      </c>
      <c r="E75" s="22" t="s">
        <v>357</v>
      </c>
      <c r="F75" s="22" t="s">
        <v>321</v>
      </c>
      <c r="G75" s="22" t="s">
        <v>356</v>
      </c>
    </row>
    <row r="76" spans="1:7">
      <c r="A76" s="110">
        <v>75</v>
      </c>
      <c r="B76" s="110" t="s">
        <v>355</v>
      </c>
      <c r="C76" s="22" t="s">
        <v>354</v>
      </c>
      <c r="D76" s="22" t="s">
        <v>353</v>
      </c>
      <c r="E76" s="22" t="s">
        <v>352</v>
      </c>
      <c r="F76" s="22" t="s">
        <v>332</v>
      </c>
      <c r="G76" s="22" t="s">
        <v>351</v>
      </c>
    </row>
    <row r="77" spans="1:7">
      <c r="A77" s="110">
        <v>76</v>
      </c>
      <c r="B77" s="110" t="s">
        <v>350</v>
      </c>
      <c r="C77" s="22" t="s">
        <v>349</v>
      </c>
      <c r="D77" s="22" t="s">
        <v>348</v>
      </c>
      <c r="E77" s="22" t="s">
        <v>347</v>
      </c>
      <c r="F77" s="22" t="s">
        <v>332</v>
      </c>
      <c r="G77" s="22" t="s">
        <v>346</v>
      </c>
    </row>
    <row r="78" spans="1:7">
      <c r="A78" s="110">
        <v>77</v>
      </c>
      <c r="B78" s="110" t="s">
        <v>345</v>
      </c>
      <c r="C78" s="22" t="s">
        <v>344</v>
      </c>
      <c r="D78" s="22" t="s">
        <v>343</v>
      </c>
      <c r="E78" s="22" t="s">
        <v>342</v>
      </c>
      <c r="F78" s="22" t="s">
        <v>332</v>
      </c>
      <c r="G78" s="22" t="s">
        <v>341</v>
      </c>
    </row>
    <row r="79" spans="1:7">
      <c r="A79" s="110">
        <v>78</v>
      </c>
      <c r="B79" s="110" t="s">
        <v>340</v>
      </c>
      <c r="C79" s="22" t="s">
        <v>339</v>
      </c>
      <c r="D79" s="22" t="s">
        <v>338</v>
      </c>
      <c r="E79" s="22" t="s">
        <v>337</v>
      </c>
      <c r="F79" s="22" t="s">
        <v>332</v>
      </c>
      <c r="G79" s="22" t="s">
        <v>336</v>
      </c>
    </row>
    <row r="80" spans="1:7">
      <c r="A80" s="110">
        <v>79</v>
      </c>
      <c r="B80" s="110" t="s">
        <v>107</v>
      </c>
      <c r="C80" s="22" t="s">
        <v>335</v>
      </c>
      <c r="D80" s="22" t="s">
        <v>334</v>
      </c>
      <c r="E80" s="22" t="s">
        <v>333</v>
      </c>
      <c r="F80" s="22" t="s">
        <v>332</v>
      </c>
      <c r="G80" s="110" t="s">
        <v>331</v>
      </c>
    </row>
    <row r="81" spans="1:7">
      <c r="A81" s="110">
        <v>80</v>
      </c>
      <c r="B81" s="110" t="s">
        <v>330</v>
      </c>
      <c r="C81" s="22" t="s">
        <v>329</v>
      </c>
      <c r="D81" s="22" t="s">
        <v>328</v>
      </c>
      <c r="E81" s="22" t="s">
        <v>327</v>
      </c>
      <c r="F81" s="22" t="s">
        <v>321</v>
      </c>
      <c r="G81" s="22" t="s">
        <v>326</v>
      </c>
    </row>
    <row r="82" spans="1:7">
      <c r="A82" s="110">
        <v>81</v>
      </c>
      <c r="B82" s="110" t="s">
        <v>325</v>
      </c>
      <c r="C82" s="22" t="s">
        <v>324</v>
      </c>
      <c r="D82" s="22" t="s">
        <v>323</v>
      </c>
      <c r="E82" s="22" t="s">
        <v>322</v>
      </c>
      <c r="F82" s="22" t="s">
        <v>321</v>
      </c>
      <c r="G82" s="22" t="s">
        <v>320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入力説明</vt:lpstr>
      <vt:lpstr>登録データ</vt:lpstr>
      <vt:lpstr>男子選手</vt:lpstr>
      <vt:lpstr>女子選手</vt:lpstr>
      <vt:lpstr>アスリートビブス申込</vt:lpstr>
      <vt:lpstr>date</vt:lpstr>
      <vt:lpstr>code</vt:lpstr>
      <vt:lpstr>学校情報</vt:lpstr>
      <vt:lpstr>date!Print_Area</vt:lpstr>
      <vt:lpstr>アスリートビブス申込!Print_Area</vt:lpstr>
      <vt:lpstr>女子選手!Print_Area</vt:lpstr>
      <vt:lpstr>男子選手!Print_Area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dc:creator>
  <cp:lastModifiedBy>YU</cp:lastModifiedBy>
  <cp:lastPrinted>2023-07-12T00:44:28Z</cp:lastPrinted>
  <dcterms:created xsi:type="dcterms:W3CDTF">2023-07-11T13:34:18Z</dcterms:created>
  <dcterms:modified xsi:type="dcterms:W3CDTF">2023-07-15T03:56:15Z</dcterms:modified>
</cp:coreProperties>
</file>